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T\Desktop\SBB 2023-2024\week 25\"/>
    </mc:Choice>
  </mc:AlternateContent>
  <xr:revisionPtr revIDLastSave="0" documentId="13_ncr:1_{9E1EB5EB-B28A-4ED6-8BD7-F104E570DA21}" xr6:coauthVersionLast="47" xr6:coauthVersionMax="47" xr10:uidLastSave="{00000000-0000-0000-0000-000000000000}"/>
  <bookViews>
    <workbookView xWindow="-98" yWindow="-98" windowWidth="19396" windowHeight="11475" tabRatio="700" activeTab="2" xr2:uid="{00000000-000D-0000-FFFF-FFFF00000000}"/>
  </bookViews>
  <sheets>
    <sheet name="Programs" sheetId="23" r:id="rId1"/>
    <sheet name="Weekly totals" sheetId="12" r:id="rId2"/>
    <sheet name="Daily Totals" sheetId="6" r:id="rId3"/>
    <sheet name="Details 08 April 2024" sheetId="36" r:id="rId4"/>
    <sheet name="Details 09 April 2024" sheetId="30" r:id="rId5"/>
    <sheet name="Details 10 April 2024" sheetId="29" r:id="rId6"/>
    <sheet name="Details 11 April 2024" sheetId="34" r:id="rId7"/>
    <sheet name="Details 12 April 2024" sheetId="3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FDS_HYPERLINK_TOGGLE_STATE__" hidden="1">"ON"</definedName>
    <definedName name="ADTVpercent" localSheetId="3">OFFSET(#REF!,0,0,'Details 08 April 2024'!daynr)</definedName>
    <definedName name="ADTVpercent" localSheetId="4">OFFSET(#REF!,0,0,'Details 09 April 2024'!daynr)</definedName>
    <definedName name="ADTVpercent">OFFSET(#REF!,0,0,[0]!daynr)</definedName>
    <definedName name="ApplyConditionalFormatting">[1]Start!$C$6</definedName>
    <definedName name="AverageDailyVWAP" localSheetId="3">OFFSET(#REF!,0,0,'Details 08 April 2024'!daynr)</definedName>
    <definedName name="AverageDailyVWAP" localSheetId="4">OFFSET(#REF!,0,0,'Details 09 April 2024'!daynr)</definedName>
    <definedName name="AverageDailyVWAP">OFFSET(#REF!,0,0,[0]!daynr)</definedName>
    <definedName name="AveragePurchasePrices" localSheetId="3">OFFSET(#REF!,0,0,'Details 08 April 2024'!daynr)</definedName>
    <definedName name="AveragePurchasePrices" localSheetId="4">OFFSET(#REF!,0,0,'Details 09 April 2024'!daynr)</definedName>
    <definedName name="AveragePurchasePrices">OFFSET(#REF!,0,0,[0]!daynr)</definedName>
    <definedName name="BS_Date">[1]Start!$C$46</definedName>
    <definedName name="BudgetYear">[1]Start!$C$53</definedName>
    <definedName name="CapRatio_BIII">[1]Start!$C$25</definedName>
    <definedName name="closingPrices" localSheetId="3">OFFSET(#REF!,0,0,'Details 08 April 2024'!daynr)</definedName>
    <definedName name="closingPrices" localSheetId="4">OFFSET(#REF!,0,0,'Details 09 April 2024'!daynr)</definedName>
    <definedName name="closingPrices">OFFSET(#REF!,0,0,[0]!daynr)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ailyPurchases" localSheetId="3">OFFSET(#REF!,0,0,'Details 08 April 2024'!daynr)</definedName>
    <definedName name="DailyPurchases" localSheetId="4">OFFSET(#REF!,0,0,'Details 09 April 2024'!daynr)</definedName>
    <definedName name="DailyPurchases">OFFSET(#REF!,0,0,daynr)</definedName>
    <definedName name="DailyVWAP" localSheetId="3">OFFSET(#REF!,0,0,'Details 08 April 2024'!daynr)</definedName>
    <definedName name="DailyVWAP" localSheetId="4">OFFSET(#REF!,0,0,'Details 09 April 2024'!daynr)</definedName>
    <definedName name="DailyVWAP">OFFSET(#REF!,0,0,daynr)</definedName>
    <definedName name="datelabels" localSheetId="3">OFFSET(#REF!,0,0,'Details 08 April 2024'!daynr)</definedName>
    <definedName name="datelabels" localSheetId="4">OFFSET(#REF!,0,0,'Details 09 April 2024'!daynr)</definedName>
    <definedName name="datelabels">OFFSET(#REF!,0,0,daynr)</definedName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daynr" localSheetId="3">#REF!</definedName>
    <definedName name="daynr" localSheetId="4">#REF!</definedName>
    <definedName name="daynr">#REF!</definedName>
    <definedName name="discount" localSheetId="3">OFFSET(#REF!,0,0,'Details 08 April 2024'!daynr)</definedName>
    <definedName name="discount" localSheetId="4">OFFSET(#REF!,0,0,'Details 09 April 2024'!daynr)</definedName>
    <definedName name="discount">OFFSET(#REF!,0,0,daynr)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44420.7001967593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_xlnm.Print_Area" localSheetId="0">Programs!$A$1:$I$15</definedName>
    <definedName name="_xlnm.Print_Area" localSheetId="1">'Weekly totals'!$A$1:$F$31</definedName>
    <definedName name="PurchasePrices" localSheetId="3">OFFSET(#REF!,0,0,'Details 08 April 2024'!daynr)</definedName>
    <definedName name="PurchasePrices" localSheetId="4">OFFSET(#REF!,0,0,'Details 09 April 2024'!daynr)</definedName>
    <definedName name="PurchasePrices">OFFSET(#REF!,0,0,daynr)</definedName>
    <definedName name="Query_from_SES_DW_User_1" localSheetId="3" hidden="1">'Details 08 April 2024'!#REF!</definedName>
    <definedName name="Query_from_SES_DW_User_1" localSheetId="4" hidden="1">'Details 09 April 2024'!#REF!</definedName>
    <definedName name="Query_from_SES_DW_User_1" localSheetId="5" hidden="1">'Details 10 April 2024'!#REF!</definedName>
    <definedName name="Query_from_SES_DW_User_1" localSheetId="6" hidden="1">'Details 11 April 2024'!#REF!</definedName>
    <definedName name="Query_from_SES_DW_User_1" localSheetId="7" hidden="1">'Details 12 April 2024'!#REF!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Shares_issued">'Daily Totals'!$G$5</definedName>
    <definedName name="SpreadsheetBuilder_1" localSheetId="3" hidden="1">#REF!</definedName>
    <definedName name="SpreadsheetBuilder_1" localSheetId="4" hidden="1">#REF!</definedName>
    <definedName name="SpreadsheetBuilder_1" hidden="1">#REF!</definedName>
    <definedName name="SpreadsheetBuilder_2" localSheetId="3" hidden="1">#REF!</definedName>
    <definedName name="SpreadsheetBuilder_2" localSheetId="4" hidden="1">#REF!</definedName>
    <definedName name="SpreadsheetBuilder_2" hidden="1">#REF!</definedName>
    <definedName name="SpreadsheetBuilder_8" localSheetId="3" hidden="1">#REF!</definedName>
    <definedName name="SpreadsheetBuilder_8" localSheetId="4" hidden="1">#REF!</definedName>
    <definedName name="SpreadsheetBuilder_8" hidden="1">#REF!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ADTV" localSheetId="3">OFFSET(#REF!,0,0,'Details 08 April 2024'!daynr)</definedName>
    <definedName name="TotalADTV" localSheetId="4">OFFSET(#REF!,0,0,'Details 09 April 2024'!daynr)</definedName>
    <definedName name="TotalADTV">OFFSET(#REF!,0,0,[0]!daynr)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2" l="1"/>
  <c r="D29" i="12"/>
  <c r="C29" i="12"/>
  <c r="B29" i="12"/>
  <c r="E206" i="38" l="1"/>
  <c r="B10" i="6" s="1"/>
  <c r="E222" i="34"/>
  <c r="B9" i="6" s="1"/>
  <c r="E63" i="29"/>
  <c r="B8" i="6" s="1"/>
  <c r="E87" i="30"/>
  <c r="B7" i="6" s="1"/>
  <c r="E75" i="36"/>
  <c r="B6" i="6" s="1"/>
  <c r="E6" i="6" s="1"/>
  <c r="E8" i="6" l="1"/>
  <c r="C9" i="6"/>
  <c r="E7" i="6"/>
  <c r="C7" i="6"/>
  <c r="B28" i="12"/>
  <c r="E9" i="6" l="1"/>
  <c r="C8" i="6"/>
  <c r="C28" i="12"/>
  <c r="D28" i="12"/>
  <c r="E28" i="12"/>
  <c r="C10" i="6" l="1"/>
  <c r="E10" i="6"/>
  <c r="B27" i="12"/>
  <c r="C27" i="12" l="1"/>
  <c r="D27" i="12"/>
  <c r="E27" i="12"/>
  <c r="E26" i="12" l="1"/>
  <c r="D26" i="12"/>
  <c r="C26" i="12"/>
  <c r="B26" i="12"/>
  <c r="B25" i="12" l="1"/>
  <c r="C25" i="12" l="1"/>
  <c r="D25" i="12"/>
  <c r="E25" i="12"/>
  <c r="B24" i="12" l="1"/>
  <c r="C24" i="12" l="1"/>
  <c r="D24" i="12"/>
  <c r="E24" i="12"/>
  <c r="B23" i="12" l="1"/>
  <c r="C23" i="12" l="1"/>
  <c r="D23" i="12"/>
  <c r="E23" i="12"/>
  <c r="B22" i="12" l="1"/>
  <c r="C22" i="12" l="1"/>
  <c r="D22" i="12"/>
  <c r="E22" i="12"/>
  <c r="B21" i="12" l="1"/>
  <c r="C21" i="12" l="1"/>
  <c r="D21" i="12"/>
  <c r="E21" i="12"/>
  <c r="E20" i="12" l="1"/>
  <c r="D20" i="12"/>
  <c r="C20" i="12"/>
  <c r="B20" i="12"/>
  <c r="B19" i="12" l="1"/>
  <c r="C19" i="12" l="1"/>
  <c r="D19" i="12"/>
  <c r="E19" i="12"/>
  <c r="B34" i="23" l="1"/>
  <c r="E17" i="12" l="1"/>
  <c r="D17" i="12"/>
  <c r="C17" i="12"/>
  <c r="B17" i="12"/>
  <c r="B11" i="6" l="1"/>
  <c r="B12" i="12" l="1"/>
  <c r="E12" i="12"/>
  <c r="C12" i="12" l="1"/>
  <c r="D12" i="12" l="1"/>
  <c r="E11" i="12" l="1"/>
  <c r="D11" i="12"/>
  <c r="B11" i="12"/>
  <c r="C6" i="6" l="1"/>
  <c r="A7" i="6" l="1"/>
  <c r="A8" i="6" s="1"/>
  <c r="A9" i="6" s="1"/>
  <c r="A10" i="6" s="1"/>
  <c r="B30" i="12" l="1"/>
  <c r="E11" i="6" l="1"/>
  <c r="D11" i="6" s="1"/>
  <c r="C11" i="6"/>
  <c r="C30" i="12" s="1"/>
  <c r="D30" i="12" l="1"/>
  <c r="E30" i="12"/>
  <c r="B18" i="12" l="1"/>
  <c r="B31" i="12" s="1"/>
  <c r="B6" i="23" s="1"/>
  <c r="C6" i="23" l="1"/>
  <c r="B8" i="23"/>
  <c r="C18" i="12" l="1"/>
  <c r="C31" i="12" s="1"/>
  <c r="D18" i="12"/>
  <c r="E18" i="12"/>
  <c r="E31" i="12" s="1"/>
  <c r="E6" i="23" l="1"/>
  <c r="E8" i="23" s="1"/>
  <c r="D8" i="23" s="1"/>
  <c r="D31" i="12"/>
  <c r="D6" i="23" s="1"/>
</calcChain>
</file>

<file path=xl/sharedStrings.xml><?xml version="1.0" encoding="utf-8"?>
<sst xmlns="http://schemas.openxmlformats.org/spreadsheetml/2006/main" count="3827" uniqueCount="1210">
  <si>
    <t>Details</t>
  </si>
  <si>
    <t>Date</t>
  </si>
  <si>
    <t>Purchased volume
(in EUR)</t>
  </si>
  <si>
    <t>Transactions in detailed form</t>
  </si>
  <si>
    <t>Total</t>
  </si>
  <si>
    <t>Price</t>
  </si>
  <si>
    <t>Buy / Sell</t>
  </si>
  <si>
    <t># of shares</t>
  </si>
  <si>
    <t>Currency</t>
  </si>
  <si>
    <t>System</t>
  </si>
  <si>
    <t xml:space="preserve">Date: </t>
  </si>
  <si>
    <t>Weekly totals</t>
  </si>
  <si>
    <t>Daily Totals</t>
  </si>
  <si>
    <t>EUR</t>
  </si>
  <si>
    <t>HelloFresh SE</t>
  </si>
  <si>
    <t>ISIN: DE000A161408</t>
  </si>
  <si>
    <t>Share Buy-Back HelloFresh SE</t>
  </si>
  <si>
    <t>Time (UTC)</t>
  </si>
  <si>
    <t>Number of shares acquired</t>
  </si>
  <si>
    <t>Volume weighted average purchase price 
(in EUR)</t>
  </si>
  <si>
    <t>Share Buy-Back 2023/2024</t>
  </si>
  <si>
    <r>
      <t>Share Buy-Back</t>
    </r>
    <r>
      <rPr>
        <b/>
        <sz val="10"/>
        <rFont val="Arial"/>
        <family val="2"/>
      </rPr>
      <t xml:space="preserve"> 2023/2024</t>
    </r>
  </si>
  <si>
    <t>Individual trade details:</t>
  </si>
  <si>
    <t>Exchange Exec ID</t>
  </si>
  <si>
    <t>XETR</t>
  </si>
  <si>
    <t>[1]</t>
  </si>
  <si>
    <r>
      <t xml:space="preserve">Percentage of share capital </t>
    </r>
    <r>
      <rPr>
        <b/>
        <sz val="8"/>
        <rFont val="Arial"/>
        <family val="2"/>
      </rPr>
      <t>[1]</t>
    </r>
  </si>
  <si>
    <t>Period: 06 November 2023 - 10 November 2023</t>
  </si>
  <si>
    <t>Period: 30 October 2023 - 03 November 2023</t>
  </si>
  <si>
    <t>Period: 26 October 2023 - 27 October 2023</t>
  </si>
  <si>
    <t>Period: 13 November 2023 - 17 November 2023</t>
  </si>
  <si>
    <t>Period: 20 November 2023 - 24 November 2023</t>
  </si>
  <si>
    <t>Period: 27 November 2023 - 01 December 2023</t>
  </si>
  <si>
    <t>For the Share Buy-Back 2023/2024, the figure “Percentage of share capital” (column C) is calculated on the basis of the current registered share capital of HelloFresh SE (173,190,562 shares).</t>
  </si>
  <si>
    <t>[2]</t>
  </si>
  <si>
    <t>For the Share Buy-Back 2023/2024, the figure “Percentage of share capital” (column C) is calculated on the basis of the current registered share capital of HelloFresh SE (from 21 November 2023: 173,190,562 shares).</t>
  </si>
  <si>
    <t>For the Share Buy-Back 2023/2024, the figure “Percentage of share capital” (column C) is calculated on the basis of the current registered share capital of HelloFresh SE (until 21 November 2023: 172,734,665 shares).</t>
  </si>
  <si>
    <t>Period: 04 December 2023 - 08 December 2023</t>
  </si>
  <si>
    <r>
      <t xml:space="preserve">Percentage of share capital </t>
    </r>
    <r>
      <rPr>
        <b/>
        <sz val="8"/>
        <rFont val="Arial"/>
        <family val="2"/>
      </rPr>
      <t>[1]/[2]</t>
    </r>
  </si>
  <si>
    <t>DE000A289DA3</t>
  </si>
  <si>
    <t>Coupon</t>
  </si>
  <si>
    <t>Frequency</t>
  </si>
  <si>
    <t>Semi-annual</t>
  </si>
  <si>
    <t>Interest payment dates</t>
  </si>
  <si>
    <t>Buyback Period</t>
  </si>
  <si>
    <t>Nominal Amount Repurchased</t>
  </si>
  <si>
    <t>Weighted Average Repurchase Price</t>
  </si>
  <si>
    <t>CB Buy-Back HelloFresh SE</t>
  </si>
  <si>
    <t>13 May</t>
  </si>
  <si>
    <t>26 October 2023 - 30 November 2023</t>
  </si>
  <si>
    <t>13 November</t>
  </si>
  <si>
    <t>Period: 11 December 2023 - 15 December 2023</t>
  </si>
  <si>
    <t>Period: 18 December 2023 - 22 December 2023</t>
  </si>
  <si>
    <t>Period: 02 January 2024 - 05 January 2024</t>
  </si>
  <si>
    <t>Period: 27 December 2023 - 29 December 2023</t>
  </si>
  <si>
    <t>Period: 08 January 2024 - 12 January 2024</t>
  </si>
  <si>
    <t>Period: 15 January 2024 - 19 January 2024</t>
  </si>
  <si>
    <t>Period: 22 January 2024 - 26 January 2024</t>
  </si>
  <si>
    <t>Period: 29 January 2024 - 02 February 2024</t>
  </si>
  <si>
    <t>01 December 2023 - 31 December 2023</t>
  </si>
  <si>
    <t>01 January 2024 - 31 January 2024</t>
  </si>
  <si>
    <t>n/a</t>
  </si>
  <si>
    <t>Period: 05 February 2024 - 09 February 2024</t>
  </si>
  <si>
    <t>Period: 12 February 2024 - 16 February 2024</t>
  </si>
  <si>
    <t>Period: 19 February 2024 - 23 February 2024</t>
  </si>
  <si>
    <t>Period: 26 February 2024 - 01 March 2024</t>
  </si>
  <si>
    <t>Period: 04 March 2024 - 08 March 2024</t>
  </si>
  <si>
    <t>Period: 11 March 2024 - 15 March 2024</t>
  </si>
  <si>
    <t>Period: 18 March 2024 - 22 March 2024</t>
  </si>
  <si>
    <t>Period: 25 March 2024 - 28 March 2024</t>
  </si>
  <si>
    <t>Period: 02 April 2024 - 05 April 2024</t>
  </si>
  <si>
    <t>12-Apr-2024</t>
  </si>
  <si>
    <t>xVq8wR3t759</t>
  </si>
  <si>
    <t>xVq8wR3tOOP</t>
  </si>
  <si>
    <t>xVq8wR3tTuM</t>
  </si>
  <si>
    <t>xVq8wR3tTuF</t>
  </si>
  <si>
    <t>xVq8wR3tKFK</t>
  </si>
  <si>
    <t>xVq8wR3thQF</t>
  </si>
  <si>
    <t>xVq8wR3tkN5</t>
  </si>
  <si>
    <t>xVq8wR3tkN3</t>
  </si>
  <si>
    <t>xVq8wR3tY@c</t>
  </si>
  <si>
    <t>xVq8wR3tv2a</t>
  </si>
  <si>
    <t>xVq8wR3t@yC</t>
  </si>
  <si>
    <t>xVq8wR3tqbf</t>
  </si>
  <si>
    <t>xVq8wR3sAla</t>
  </si>
  <si>
    <t>xVq8wR3s0By</t>
  </si>
  <si>
    <t>xVq8wR3s6UH</t>
  </si>
  <si>
    <t>xVq8wR3sTaJ</t>
  </si>
  <si>
    <t>xVq8wR3sL67</t>
  </si>
  <si>
    <t>xVq8wR3sg35</t>
  </si>
  <si>
    <t>xVq8wR3sZz5</t>
  </si>
  <si>
    <t>xVq8wR3sZzx</t>
  </si>
  <si>
    <t>xVq8wR3s$3X</t>
  </si>
  <si>
    <t>xVq8wR3srlu</t>
  </si>
  <si>
    <t>xVq8wR3srls</t>
  </si>
  <si>
    <t>xVq8wR3rAsV</t>
  </si>
  <si>
    <t>xVq8wR3rAnX</t>
  </si>
  <si>
    <t>xVq8wR3r0IT</t>
  </si>
  <si>
    <t>xVq8wR3rPKC</t>
  </si>
  <si>
    <t>xVq8wR3rSM9</t>
  </si>
  <si>
    <t>xVq8wR3rLOo</t>
  </si>
  <si>
    <t>xVq8wR3rhk8</t>
  </si>
  <si>
    <t>xVq8wR3rc5T</t>
  </si>
  <si>
    <t>xVq8wR3r@iE</t>
  </si>
  <si>
    <t>xVq8wR3rqWH</t>
  </si>
  <si>
    <t>xVq8wR3qDFa</t>
  </si>
  <si>
    <t>xVq8wR3q5tt</t>
  </si>
  <si>
    <t>xVq8wR3qRlK</t>
  </si>
  <si>
    <t>xVq8wR3qjaz</t>
  </si>
  <si>
    <t>xVq8wR3qZm5</t>
  </si>
  <si>
    <t>xVq8wR3qZmj</t>
  </si>
  <si>
    <t>xVq8wR3qZgX</t>
  </si>
  <si>
    <t>xVq8wR3qdWR</t>
  </si>
  <si>
    <t>xVq8wR3qdWP</t>
  </si>
  <si>
    <t>xVq8wR3quXK</t>
  </si>
  <si>
    <t>xVq8wR3qz6I</t>
  </si>
  <si>
    <t>xVq8wR3qnKz</t>
  </si>
  <si>
    <t>xVq8wR3qrQ8</t>
  </si>
  <si>
    <t>xVq8wR3x9Tj</t>
  </si>
  <si>
    <t>xVq8wR3xBsa</t>
  </si>
  <si>
    <t>xVq8wR3xCvB</t>
  </si>
  <si>
    <t>xVq8wR3xEgK</t>
  </si>
  <si>
    <t>xVq8wR3xEgI</t>
  </si>
  <si>
    <t>xVq8wR3x38v</t>
  </si>
  <si>
    <t>xVq8wR3x7Jt</t>
  </si>
  <si>
    <t>xVq8wR3xPte</t>
  </si>
  <si>
    <t>xVq8wR3xTxX</t>
  </si>
  <si>
    <t>xVq8wR3xT@9</t>
  </si>
  <si>
    <t>xVq8wR3xU8t</t>
  </si>
  <si>
    <t>xVq8wR3xJhx</t>
  </si>
  <si>
    <t>xVq8wR3xNCR</t>
  </si>
  <si>
    <t>xVq8wR3xeHH</t>
  </si>
  <si>
    <t>xVq8wR3xguE</t>
  </si>
  <si>
    <t>xVq8wR3xZiP</t>
  </si>
  <si>
    <t>xVq8wR3xZYf</t>
  </si>
  <si>
    <t>xVq8wR3xc9n</t>
  </si>
  <si>
    <t>xVq8wR3xc9l</t>
  </si>
  <si>
    <t>xVq8wR3xxmF</t>
  </si>
  <si>
    <t>xVq8wR3xxmB</t>
  </si>
  <si>
    <t>xVq8wR3xyfH</t>
  </si>
  <si>
    <t>xVq8wR3xn$0</t>
  </si>
  <si>
    <t>xVq8wR3xn$s</t>
  </si>
  <si>
    <t>xVq8wR3xpfn</t>
  </si>
  <si>
    <t>xVq8wR3xtmj</t>
  </si>
  <si>
    <t>xVq8wR3w8VI</t>
  </si>
  <si>
    <t>xVq8wR3wDG7</t>
  </si>
  <si>
    <t>xVq8wR3wFdz</t>
  </si>
  <si>
    <t>xVq8wR3w0nA</t>
  </si>
  <si>
    <t>xVq8wR3w0n8</t>
  </si>
  <si>
    <t>xVq8wR3w5Lf</t>
  </si>
  <si>
    <t>xVq8wR3w5Bu</t>
  </si>
  <si>
    <t>xVq8wR3w62F</t>
  </si>
  <si>
    <t>xVq8wR3wOxF</t>
  </si>
  <si>
    <t>xVq8wR3wTzK</t>
  </si>
  <si>
    <t>xVq8wR3wVeb</t>
  </si>
  <si>
    <t>xVq8wR3wG07</t>
  </si>
  <si>
    <t>xVq8wR3wLPj</t>
  </si>
  <si>
    <t>xVq8wR3wN0n</t>
  </si>
  <si>
    <t>xVq8wR3wfXO</t>
  </si>
  <si>
    <t>xVq8wR3wej$</t>
  </si>
  <si>
    <t>xVq8wR3wl28</t>
  </si>
  <si>
    <t>xVq8wR3wkqY</t>
  </si>
  <si>
    <t>xVq8wR3wkqW</t>
  </si>
  <si>
    <t>xVq8wR3wkrO</t>
  </si>
  <si>
    <t>xVq8wR3wkrM</t>
  </si>
  <si>
    <t>xVq8wR3wkrG</t>
  </si>
  <si>
    <t>xVq8wR3wkrE</t>
  </si>
  <si>
    <t>xVq8wR3wkrD</t>
  </si>
  <si>
    <t>xVq8wR3wkr5</t>
  </si>
  <si>
    <t>xVq8wR3wkgH</t>
  </si>
  <si>
    <t>xVq8wR3wWQF</t>
  </si>
  <si>
    <t>xVq8wR3wWOm</t>
  </si>
  <si>
    <t>xVq8wR3wWOk</t>
  </si>
  <si>
    <t>xVq8wR3wWXJ</t>
  </si>
  <si>
    <t>xVq8wR3wWXD</t>
  </si>
  <si>
    <t>xVq8wR3wYVt</t>
  </si>
  <si>
    <t>xVq8wR3wa9Y</t>
  </si>
  <si>
    <t>xVq8wR3wa9c</t>
  </si>
  <si>
    <t>xVq8wR3wa9a</t>
  </si>
  <si>
    <t>xVq8wR3wdbI</t>
  </si>
  <si>
    <t>xVq8wR3wcju</t>
  </si>
  <si>
    <t>xVq8wR3wcjs</t>
  </si>
  <si>
    <t>xVq8wR3wcjl</t>
  </si>
  <si>
    <t>xVq8wR3wccq</t>
  </si>
  <si>
    <t>xVq8wR3wvop</t>
  </si>
  <si>
    <t>xVq8wR3wvmJ</t>
  </si>
  <si>
    <t>xVq8wR3wvmH</t>
  </si>
  <si>
    <t>xVq8wR3wu72</t>
  </si>
  <si>
    <t>xVq8wR3wxg@</t>
  </si>
  <si>
    <t>xVq8wR3wxZS</t>
  </si>
  <si>
    <t>xVq8wR3wwco</t>
  </si>
  <si>
    <t>xVq8wR3wzUN</t>
  </si>
  <si>
    <t>xVq8wR3w$tj</t>
  </si>
  <si>
    <t>xVq8wR3w$q3</t>
  </si>
  <si>
    <t>xVq8wR3w$q1</t>
  </si>
  <si>
    <t>xVq8wR3w@Oc</t>
  </si>
  <si>
    <t>xVq8wR3w@Oa</t>
  </si>
  <si>
    <t>xVq8wR3w@OY</t>
  </si>
  <si>
    <t>xVq8wR3w@OX</t>
  </si>
  <si>
    <t>xVq8wR3w@PS</t>
  </si>
  <si>
    <t>xVq8wR3wnyH</t>
  </si>
  <si>
    <t>xVq8wR3wnyF</t>
  </si>
  <si>
    <t>xVq8wR3wmQt</t>
  </si>
  <si>
    <t>xVq8wR3wmQr</t>
  </si>
  <si>
    <t>xVq8wR3wmQl</t>
  </si>
  <si>
    <t>xVq8wR3wm9f</t>
  </si>
  <si>
    <t>xVq8wR3wm3n</t>
  </si>
  <si>
    <t>xVq8wR3wmzd</t>
  </si>
  <si>
    <t>xVq8wR3wmzX</t>
  </si>
  <si>
    <t>xVq8wR3wowI</t>
  </si>
  <si>
    <t>xVq8wR3wowC</t>
  </si>
  <si>
    <t>xVq8wR3wovO</t>
  </si>
  <si>
    <t>xVq8wR3wr$r</t>
  </si>
  <si>
    <t>xVq8wR3wr$p</t>
  </si>
  <si>
    <t>xVq8wR3wqAz</t>
  </si>
  <si>
    <t>xVq8wR3wqiz</t>
  </si>
  <si>
    <t>xVq8wR3wsH1</t>
  </si>
  <si>
    <t>xVq8wR3ws7a</t>
  </si>
  <si>
    <t>xVq8wR3ws7Y</t>
  </si>
  <si>
    <t>xVq8wR3ws7X</t>
  </si>
  <si>
    <t>xVq8wR3wsai</t>
  </si>
  <si>
    <t>xVq8wR3v8Sd</t>
  </si>
  <si>
    <t>xVq8wR3v8Sb</t>
  </si>
  <si>
    <t>xVq8wR3v8SW</t>
  </si>
  <si>
    <t>xVq8wR3v8E@</t>
  </si>
  <si>
    <t>xVq8wR3vBGN</t>
  </si>
  <si>
    <t>xVq8wR3vAfY</t>
  </si>
  <si>
    <t>xVq8wR3vAfa</t>
  </si>
  <si>
    <t>xVq8wR3vDuB</t>
  </si>
  <si>
    <t>xVq8wR3vDu9</t>
  </si>
  <si>
    <t>xVq8wR3vCoV</t>
  </si>
  <si>
    <t>xVq8wR3vCoP</t>
  </si>
  <si>
    <t>xVq8wR3vFrG</t>
  </si>
  <si>
    <t>xVq8wR3vFrE</t>
  </si>
  <si>
    <t>xVq8wR3vFgv</t>
  </si>
  <si>
    <t>xVq8wR3vFfG</t>
  </si>
  <si>
    <t>xVq8wR3v1C6</t>
  </si>
  <si>
    <t>xVq8wR3v166</t>
  </si>
  <si>
    <t>xVq8wR3v16y</t>
  </si>
  <si>
    <t>xVq8wR3v16@</t>
  </si>
  <si>
    <t>xVq8wR3v1oT</t>
  </si>
  <si>
    <t>xVq8wR3v0Hj</t>
  </si>
  <si>
    <t>xVq8wR3v0MT</t>
  </si>
  <si>
    <t>xVq8wR3v0fw</t>
  </si>
  <si>
    <t>xVq8wR3v3jv</t>
  </si>
  <si>
    <t>xVq8wR3v3jt</t>
  </si>
  <si>
    <t>xVq8wR3v3jp</t>
  </si>
  <si>
    <t>xVq8wR3v3jn</t>
  </si>
  <si>
    <t>xVq8wR3v2JP</t>
  </si>
  <si>
    <t>xVq8wR3v58q</t>
  </si>
  <si>
    <t>xVq8wR3v5YI</t>
  </si>
  <si>
    <t>xVq8wR3v5YG</t>
  </si>
  <si>
    <t>xVq8wR3v5YE</t>
  </si>
  <si>
    <t>xVq8wR3v5YC</t>
  </si>
  <si>
    <t>xVq8wR3v5XD</t>
  </si>
  <si>
    <t>xVq8wR3v5XB</t>
  </si>
  <si>
    <t>xVq8wR3v4vM</t>
  </si>
  <si>
    <t>xVq8wR3v4yq</t>
  </si>
  <si>
    <t>xVq8wR3v7Th</t>
  </si>
  <si>
    <t>xVq8wR3v7xo</t>
  </si>
  <si>
    <t>xVq8wR3vP2W</t>
  </si>
  <si>
    <t>xVq8wR3vPmN</t>
  </si>
  <si>
    <t>xVq8wR3vPmL</t>
  </si>
  <si>
    <t>xVq8wR3vPlN</t>
  </si>
  <si>
    <t>xVq8wR3vRQu</t>
  </si>
  <si>
    <t>xVq8wR3vRQs</t>
  </si>
  <si>
    <t>xVq8wR3vQBH</t>
  </si>
  <si>
    <t>xVq8wR3vQ@n</t>
  </si>
  <si>
    <t>xVq8wR3vQe0</t>
  </si>
  <si>
    <t>xVq8wR3vTRg</t>
  </si>
  <si>
    <t>11-Apr-2024</t>
  </si>
  <si>
    <t>xVq8wLDof9d</t>
  </si>
  <si>
    <t>xVq8wLDofEM</t>
  </si>
  <si>
    <t>xVq8wLDohtL</t>
  </si>
  <si>
    <t>xVq8wLDojZv</t>
  </si>
  <si>
    <t>xVq8wLDol@z</t>
  </si>
  <si>
    <t>xVq8wLDol@t</t>
  </si>
  <si>
    <t>xVq8wLDobaf</t>
  </si>
  <si>
    <t>xVq8wLDovKs</t>
  </si>
  <si>
    <t>xVq8wLDovKm</t>
  </si>
  <si>
    <t>xVq8wLDo$pa</t>
  </si>
  <si>
    <t>xVq8wLDopHf</t>
  </si>
  <si>
    <t>xVq8wLDosdw</t>
  </si>
  <si>
    <t>xVq8wLDnApZ</t>
  </si>
  <si>
    <t>xVq8wLDn1Yg</t>
  </si>
  <si>
    <t>xVq8wLDn1Ya</t>
  </si>
  <si>
    <t>xVq8wLDnOf3</t>
  </si>
  <si>
    <t>xVq8wLDnU$w</t>
  </si>
  <si>
    <t>xVq8wLDnInZ</t>
  </si>
  <si>
    <t>xVq8wLDnKjP</t>
  </si>
  <si>
    <t>xVq8wLDngF0</t>
  </si>
  <si>
    <t>xVq8wLDngFw</t>
  </si>
  <si>
    <t>xVq8wLDnbtg</t>
  </si>
  <si>
    <t>xVq8wLDnvfB</t>
  </si>
  <si>
    <t>xVq8wLDnvf5</t>
  </si>
  <si>
    <t>xVq8wLDno8K</t>
  </si>
  <si>
    <t>xVq8wLDm8Vn</t>
  </si>
  <si>
    <t>xVq8wLDmFCD</t>
  </si>
  <si>
    <t>xVq8wLDm51P</t>
  </si>
  <si>
    <t>xVq8wLDmQT9</t>
  </si>
  <si>
    <t>xVq8wLDmGVE</t>
  </si>
  <si>
    <t>xVq8wLDmN51</t>
  </si>
  <si>
    <t>xVq8wLDmi9i</t>
  </si>
  <si>
    <t>xVq8wLDmi9g</t>
  </si>
  <si>
    <t>xVq8wLDmZwx</t>
  </si>
  <si>
    <t>xVq8wLDmvM$</t>
  </si>
  <si>
    <t>xVq8wLDm@0A</t>
  </si>
  <si>
    <t>xVq8wLDm@08</t>
  </si>
  <si>
    <t>xVq8wLDmtQR</t>
  </si>
  <si>
    <t>xVq8wLDtBf7</t>
  </si>
  <si>
    <t>xVq8wLDtX5t</t>
  </si>
  <si>
    <t>xVq8wLDtZD3</t>
  </si>
  <si>
    <t>xVq8wLDtZDz</t>
  </si>
  <si>
    <t>xVq8wLDtcV7</t>
  </si>
  <si>
    <t>xVq8wLDtcV5</t>
  </si>
  <si>
    <t>xVq8wLDtcV3</t>
  </si>
  <si>
    <t>xVq8wLDtcVw</t>
  </si>
  <si>
    <t>xVq8wLDtuCF</t>
  </si>
  <si>
    <t>xVq8wLDtwwf</t>
  </si>
  <si>
    <t>xVq8wLDtyMy</t>
  </si>
  <si>
    <t>xVq8wLDt@Ng</t>
  </si>
  <si>
    <t>xVq8wLDtnvy</t>
  </si>
  <si>
    <t>xVq8wLDtp9d</t>
  </si>
  <si>
    <t>xVq8wLDtovJ</t>
  </si>
  <si>
    <t>xVq8wLDtovH</t>
  </si>
  <si>
    <t>xVq8wLDtrtU</t>
  </si>
  <si>
    <t>xVq8wLDtrsW</t>
  </si>
  <si>
    <t>xVq8wLDttJg</t>
  </si>
  <si>
    <t>xVq8wLDttJe</t>
  </si>
  <si>
    <t>xVq8wLDtsWE</t>
  </si>
  <si>
    <t>xVq8wLDs8CB</t>
  </si>
  <si>
    <t>xVq8wLDsDH4</t>
  </si>
  <si>
    <t>xVq8wLDsDH2</t>
  </si>
  <si>
    <t>xVq8wLDsFdN</t>
  </si>
  <si>
    <t>xVq8wLDsFdL</t>
  </si>
  <si>
    <t>xVq8wLDs16H</t>
  </si>
  <si>
    <t>xVq8wLDs3RY</t>
  </si>
  <si>
    <t>xVq8wLDs2Mu</t>
  </si>
  <si>
    <t>xVq8wLDs56I</t>
  </si>
  <si>
    <t>xVq8wLDs566</t>
  </si>
  <si>
    <t>xVq8wLDs4CG</t>
  </si>
  <si>
    <t>xVq8wLDs7oT</t>
  </si>
  <si>
    <t>xVq8wLDs6YH</t>
  </si>
  <si>
    <t>xVq8wLDs6Y0</t>
  </si>
  <si>
    <t>xVq8wLDsPrk</t>
  </si>
  <si>
    <t>xVq8wLDsRGp</t>
  </si>
  <si>
    <t>xVq8wLDsRGn</t>
  </si>
  <si>
    <t>xVq8wLDsRkb</t>
  </si>
  <si>
    <t>xVq8wLDsQgm</t>
  </si>
  <si>
    <t>xVq8wLDsT$x</t>
  </si>
  <si>
    <t>xVq8wLDsSgj</t>
  </si>
  <si>
    <t>xVq8wLDsUmY</t>
  </si>
  <si>
    <t>xVq8wLDsUma</t>
  </si>
  <si>
    <t>xVq8wLDsHxZ</t>
  </si>
  <si>
    <t>xVq8wLDsHxX</t>
  </si>
  <si>
    <t>xVq8wLDsHxb</t>
  </si>
  <si>
    <t>xVq8wLDsGZY</t>
  </si>
  <si>
    <t>xVq8wLDsIRX</t>
  </si>
  <si>
    <t>xVq8wLDsK1l</t>
  </si>
  <si>
    <t>xVq8wLDsKx4</t>
  </si>
  <si>
    <t>xVq8wLDsNw2</t>
  </si>
  <si>
    <t>xVq8wLDsMyY</t>
  </si>
  <si>
    <t>xVq8wLDse4X</t>
  </si>
  <si>
    <t>xVq8wLDshFD</t>
  </si>
  <si>
    <t>xVq8wLDsgm1</t>
  </si>
  <si>
    <t>xVq8wLDsgm$</t>
  </si>
  <si>
    <t>xVq8wLDsgmz</t>
  </si>
  <si>
    <t>xVq8wLDsgmq</t>
  </si>
  <si>
    <t>xVq8wLDsgmo</t>
  </si>
  <si>
    <t>xVq8wLDsirT</t>
  </si>
  <si>
    <t>xVq8wLDslJZ</t>
  </si>
  <si>
    <t>xVq8wLDslJb</t>
  </si>
  <si>
    <t>xVq8wLDslvC</t>
  </si>
  <si>
    <t>xVq8wLDslvA</t>
  </si>
  <si>
    <t>xVq8wLDskPM</t>
  </si>
  <si>
    <t>xVq8wLDskPK</t>
  </si>
  <si>
    <t>xVq8wLDskPI</t>
  </si>
  <si>
    <t>xVq8wLDsXny</t>
  </si>
  <si>
    <t>xVq8wLDsXn@</t>
  </si>
  <si>
    <t>xVq8wLDsWkp</t>
  </si>
  <si>
    <t>xVq8wLDsWkk</t>
  </si>
  <si>
    <t>xVq8wLDsbLS</t>
  </si>
  <si>
    <t>xVq8wLDsbLQ</t>
  </si>
  <si>
    <t>xVq8wLDsbLO</t>
  </si>
  <si>
    <t>xVq8wLDsb7j</t>
  </si>
  <si>
    <t>xVq8wLDsb7h</t>
  </si>
  <si>
    <t>xVq8wLDsb4U</t>
  </si>
  <si>
    <t>xVq8wLDsb4S</t>
  </si>
  <si>
    <t>xVq8wLDsaBK</t>
  </si>
  <si>
    <t>xVq8wLDsdWJ</t>
  </si>
  <si>
    <t>xVq8wLDsdWC</t>
  </si>
  <si>
    <t>xVq8wLDsdWA</t>
  </si>
  <si>
    <t>xVq8wLDsv44</t>
  </si>
  <si>
    <t>xVq8wLDsxRO</t>
  </si>
  <si>
    <t>xVq8wLDsxAr</t>
  </si>
  <si>
    <t>xVq8wLDsxAp</t>
  </si>
  <si>
    <t>xVq8wLDswIf</t>
  </si>
  <si>
    <t>xVq8wLDswIZ</t>
  </si>
  <si>
    <t>xVq8wLDswIb</t>
  </si>
  <si>
    <t>xVq8wLDsw5q</t>
  </si>
  <si>
    <t>xVq8wLDsw5o</t>
  </si>
  <si>
    <t>xVq8wLDszng</t>
  </si>
  <si>
    <t>xVq8wLDszne</t>
  </si>
  <si>
    <t>xVq8wLDsyDW</t>
  </si>
  <si>
    <t>xVq8wLDsyja</t>
  </si>
  <si>
    <t>xVq8wLDsyYs</t>
  </si>
  <si>
    <t>xVq8wLDsmbf</t>
  </si>
  <si>
    <t>xVq8wLDspUu</t>
  </si>
  <si>
    <t>xVq8wLDspUr</t>
  </si>
  <si>
    <t>xVq8wLDspUp</t>
  </si>
  <si>
    <t>xVq8wLDspUZ</t>
  </si>
  <si>
    <t>xVq8wLDspUX</t>
  </si>
  <si>
    <t>xVq8wLDspF2</t>
  </si>
  <si>
    <t>xVq8wLDspFo</t>
  </si>
  <si>
    <t>xVq8wLDsp6r</t>
  </si>
  <si>
    <t>xVq8wLDsoUK</t>
  </si>
  <si>
    <t>xVq8wLDsoYU</t>
  </si>
  <si>
    <t>xVq8wLDsoYS</t>
  </si>
  <si>
    <t>xVq8wLDsrRd</t>
  </si>
  <si>
    <t>xVq8wLDstO6</t>
  </si>
  <si>
    <t>xVq8wLDstO4</t>
  </si>
  <si>
    <t>xVq8wLDssuQ</t>
  </si>
  <si>
    <t>xVq8wLDssuK</t>
  </si>
  <si>
    <t>xVq8wLDssuE</t>
  </si>
  <si>
    <t>xVq8wLDssuC</t>
  </si>
  <si>
    <t>xVq8wLDssu6</t>
  </si>
  <si>
    <t>xVq8wLDssvE</t>
  </si>
  <si>
    <t>xVq8wLDr9lz</t>
  </si>
  <si>
    <t>xVq8wLDr9l$</t>
  </si>
  <si>
    <t>xVq8wLDr8UM</t>
  </si>
  <si>
    <t>xVq8wLDr8UK</t>
  </si>
  <si>
    <t>xVq8wLDr8J3</t>
  </si>
  <si>
    <t>xVq8wLDr8$X</t>
  </si>
  <si>
    <t>xVq8wLDr8YG</t>
  </si>
  <si>
    <t>xVq8wLDrByq</t>
  </si>
  <si>
    <t>xVq8wLDrAM0</t>
  </si>
  <si>
    <t>xVq8wLDrA6@</t>
  </si>
  <si>
    <t>xVq8wLDrAYd</t>
  </si>
  <si>
    <t>xVq8wLDrFLe</t>
  </si>
  <si>
    <t>xVq8wLDrFBS</t>
  </si>
  <si>
    <t>xVq8wLDrFBP</t>
  </si>
  <si>
    <t>xVq8wLDrFBL</t>
  </si>
  <si>
    <t>xVq8wLDrFBW</t>
  </si>
  <si>
    <t>xVq8wLDrF8Q</t>
  </si>
  <si>
    <t>xVq8wLDrF8K</t>
  </si>
  <si>
    <t>xVq8wLDrF8I</t>
  </si>
  <si>
    <t>xVq8wLDrEjw</t>
  </si>
  <si>
    <t>xVq8wLDrEju</t>
  </si>
  <si>
    <t>xVq8wLDr3FH</t>
  </si>
  <si>
    <t>xVq8wLDr3FF</t>
  </si>
  <si>
    <t>xVq8wLDr3hl</t>
  </si>
  <si>
    <t>xVq8wLDr2mo</t>
  </si>
  <si>
    <t>xVq8wLDr2mf</t>
  </si>
  <si>
    <t>xVq8wLDr2md</t>
  </si>
  <si>
    <t>xVq8wLDr5Kd</t>
  </si>
  <si>
    <t>xVq8wLDr5BA</t>
  </si>
  <si>
    <t>xVq8wLDr5B8</t>
  </si>
  <si>
    <t>xVq8wLDr5B2</t>
  </si>
  <si>
    <t>xVq8wLDr4TU</t>
  </si>
  <si>
    <t>xVq8wLDr4TQ</t>
  </si>
  <si>
    <t>xVq8wLDr4TF</t>
  </si>
  <si>
    <t>xVq8wLDr7TR</t>
  </si>
  <si>
    <t>xVq8wLDr7TP</t>
  </si>
  <si>
    <t>xVq8wLDr7T1</t>
  </si>
  <si>
    <t>xVq8wLDr6D5</t>
  </si>
  <si>
    <t>xVq8wLDrOne</t>
  </si>
  <si>
    <t>xVq8wLDrOnc</t>
  </si>
  <si>
    <t>xVq8wLDrOnW</t>
  </si>
  <si>
    <t>xVq8wLDrRHZ</t>
  </si>
  <si>
    <t>xVq8wLDrRHb</t>
  </si>
  <si>
    <t>xVq8wLDrRMR</t>
  </si>
  <si>
    <t>xVq8wLDrRMM</t>
  </si>
  <si>
    <t>xVq8wLDrRMI</t>
  </si>
  <si>
    <t>xVq8wLDrSIg</t>
  </si>
  <si>
    <t>xVq8wLDrSDk</t>
  </si>
  <si>
    <t>xVq8wLDrV7O</t>
  </si>
  <si>
    <t>xVq8wLDrV7M</t>
  </si>
  <si>
    <t>xVq8wLDrV7K</t>
  </si>
  <si>
    <t>xVq8wLDrUcd</t>
  </si>
  <si>
    <t>xVq8wLDrUcb</t>
  </si>
  <si>
    <t>xVq8wLDrGEN</t>
  </si>
  <si>
    <t>xVq8wLDrIN$</t>
  </si>
  <si>
    <t>xVq8wLDrIhH</t>
  </si>
  <si>
    <t>xVq8wLDrLL5</t>
  </si>
  <si>
    <t>xVq8wLDrLL3</t>
  </si>
  <si>
    <t>10-Apr-2024</t>
  </si>
  <si>
    <t>xVq8wlwa4Cw</t>
  </si>
  <si>
    <t>xVq8wlwa7Zd</t>
  </si>
  <si>
    <t>xVq8wlwaPKE</t>
  </si>
  <si>
    <t>xVq8wlwaPK7</t>
  </si>
  <si>
    <t>xVq8wlwaTvf</t>
  </si>
  <si>
    <t>xVq8wlwaVVV</t>
  </si>
  <si>
    <t>xVq8wlwaHKh</t>
  </si>
  <si>
    <t>xVq8wlwaJnk</t>
  </si>
  <si>
    <t>xVq8wlwaLfd</t>
  </si>
  <si>
    <t>xVq8wlwaNcJ</t>
  </si>
  <si>
    <t>xVq8wlwaeO$</t>
  </si>
  <si>
    <t>xVq8wlwagsB</t>
  </si>
  <si>
    <t>xVq8wlwaiz4</t>
  </si>
  <si>
    <t>xVq8wlwaiz2</t>
  </si>
  <si>
    <t>xVq8wlwakEZ</t>
  </si>
  <si>
    <t>xVq8wlwaWB4</t>
  </si>
  <si>
    <t>xVq8wlwaWB@</t>
  </si>
  <si>
    <t>xVq8wlwadgK</t>
  </si>
  <si>
    <t>xVq8wlwavmD</t>
  </si>
  <si>
    <t>xVq8wlwawNv</t>
  </si>
  <si>
    <t>xVq8wlwaybe</t>
  </si>
  <si>
    <t>xVq8wlwanLV</t>
  </si>
  <si>
    <t>xVq8wlwanLP</t>
  </si>
  <si>
    <t>xVq8wlwarwf</t>
  </si>
  <si>
    <t>xVq8wlwarwd</t>
  </si>
  <si>
    <t>xVq8wlwatsn</t>
  </si>
  <si>
    <t>xVq8wlwh8Wc</t>
  </si>
  <si>
    <t>xVq8wlwhCAX</t>
  </si>
  <si>
    <t>xVq8wlwh1L@</t>
  </si>
  <si>
    <t>xVq8wlwh2Dv</t>
  </si>
  <si>
    <t>xVq8wlwh4fW</t>
  </si>
  <si>
    <t>xVq8wlwhPyr</t>
  </si>
  <si>
    <t>xVq8wlwhQU0</t>
  </si>
  <si>
    <t>xVq8wlwhQU@</t>
  </si>
  <si>
    <t>xVq8wlwhSIm</t>
  </si>
  <si>
    <t>xVq8wlwhUzj</t>
  </si>
  <si>
    <t>xVq8wlwhJuZ</t>
  </si>
  <si>
    <t>xVq8wlwhNRY</t>
  </si>
  <si>
    <t>xVq8wlwheRE</t>
  </si>
  <si>
    <t>xVq8wlwhjS@</t>
  </si>
  <si>
    <t>xVq8wlwhlkp</t>
  </si>
  <si>
    <t>xVq8wlwhW@6</t>
  </si>
  <si>
    <t>xVq8wlwhbnB</t>
  </si>
  <si>
    <t>xVq8wlwhuBF</t>
  </si>
  <si>
    <t>xVq8wlwg4Kw</t>
  </si>
  <si>
    <t>xVq8wlwgOBR</t>
  </si>
  <si>
    <t>xVq8wlwgTqR</t>
  </si>
  <si>
    <t>xVq8wlwgIr3</t>
  </si>
  <si>
    <t>xVq8wlwgLBr</t>
  </si>
  <si>
    <t>xVq8wlwgMLf</t>
  </si>
  <si>
    <t>xVq8wlwgjGU</t>
  </si>
  <si>
    <t>xVq8wlwgjGS</t>
  </si>
  <si>
    <t>xVq8wlwgjE3</t>
  </si>
  <si>
    <t>xVq8wlwglK7</t>
  </si>
  <si>
    <t>xVq8wlwglmh</t>
  </si>
  <si>
    <t>09-Apr-2024</t>
  </si>
  <si>
    <t>xVq8wvbVnxB</t>
  </si>
  <si>
    <t>xVq8wvbVnx9</t>
  </si>
  <si>
    <t>xVq8wvbVnx3</t>
  </si>
  <si>
    <t>xVq8wvbVpUc</t>
  </si>
  <si>
    <t>xVq8wvbVpUW</t>
  </si>
  <si>
    <t>xVq8wvbVriW</t>
  </si>
  <si>
    <t>xVq8wvbVq6W</t>
  </si>
  <si>
    <t>xVq8wvbVtTL</t>
  </si>
  <si>
    <t>xVq8wvbVtu6</t>
  </si>
  <si>
    <t>xVq8wvbVs7v</t>
  </si>
  <si>
    <t>xVq8wvbU8iG</t>
  </si>
  <si>
    <t>xVq8wvbUATZ</t>
  </si>
  <si>
    <t>xVq8wvbUDFR</t>
  </si>
  <si>
    <t>xVq8wvbUCGM</t>
  </si>
  <si>
    <t>xVq8wvbUCGG</t>
  </si>
  <si>
    <t>xVq8wvbUFjz</t>
  </si>
  <si>
    <t>xVq8wvbUEfj</t>
  </si>
  <si>
    <t>xVq8wvbU115</t>
  </si>
  <si>
    <t>xVq8wvbU01P</t>
  </si>
  <si>
    <t>xVq8wvbUGZy</t>
  </si>
  <si>
    <t>xVq8wvbUGZ@</t>
  </si>
  <si>
    <t>xVq8wvbUJ2w</t>
  </si>
  <si>
    <t>xVq8wvbUImF</t>
  </si>
  <si>
    <t>xVq8wvbUL$1</t>
  </si>
  <si>
    <t>xVq8wvbUePF</t>
  </si>
  <si>
    <t>xVq8wvbUeP9</t>
  </si>
  <si>
    <t>xVq8wvbUls2</t>
  </si>
  <si>
    <t>xVq8wvbUls0</t>
  </si>
  <si>
    <t>xVq8wvbUXyj</t>
  </si>
  <si>
    <t>xVq8wvbUXWZ</t>
  </si>
  <si>
    <t>xVq8wvbUXXT</t>
  </si>
  <si>
    <t>xVq8wvbUYh7</t>
  </si>
  <si>
    <t>xVq8wvbUaN7</t>
  </si>
  <si>
    <t>xVq8wvbUadz</t>
  </si>
  <si>
    <t>xVq8wvbUadt</t>
  </si>
  <si>
    <t>xVq8wvbUcX$</t>
  </si>
  <si>
    <t>xVq8wvbUuLA</t>
  </si>
  <si>
    <t>xVq8wvbUxKO</t>
  </si>
  <si>
    <t>xVq8wvbUxKM</t>
  </si>
  <si>
    <t>xVq8wvbUxax</t>
  </si>
  <si>
    <t>xVq8wvbUzA9</t>
  </si>
  <si>
    <t>xVq8wvbUzA2</t>
  </si>
  <si>
    <t>xVq8wvbU$CZ</t>
  </si>
  <si>
    <t>xVq8wvbU$DT</t>
  </si>
  <si>
    <t>xVq8wvbUnOa</t>
  </si>
  <si>
    <t>xVq8wvbUnaP</t>
  </si>
  <si>
    <t>xVq8wvbUpUH</t>
  </si>
  <si>
    <t>xVq8wvbUpaK</t>
  </si>
  <si>
    <t>xVq8wvbUrS@</t>
  </si>
  <si>
    <t>xVq8wvbT9Z8</t>
  </si>
  <si>
    <t>xVq8wvbTA76</t>
  </si>
  <si>
    <t>xVq8wvbTC@8</t>
  </si>
  <si>
    <t>xVq8wvbTEri</t>
  </si>
  <si>
    <t>xVq8wvbT0C2</t>
  </si>
  <si>
    <t>xVq8wvbT0Cy</t>
  </si>
  <si>
    <t>xVq8wvbT5ne</t>
  </si>
  <si>
    <t>xVq8wvbT4zQ</t>
  </si>
  <si>
    <t>xVq8wvbT7NA</t>
  </si>
  <si>
    <t>xVq8wvbT6P5</t>
  </si>
  <si>
    <t>xVq8wvbT6kH</t>
  </si>
  <si>
    <t>xVq8wvbTPoZ</t>
  </si>
  <si>
    <t>xVq8wvbTPbd</t>
  </si>
  <si>
    <t>xVq8wvbTOrO</t>
  </si>
  <si>
    <t>xVq8wvbTOrM</t>
  </si>
  <si>
    <t>xVq8wvbTRCs</t>
  </si>
  <si>
    <t>xVq8wvbTReQ</t>
  </si>
  <si>
    <t>xVq8wvbTQl4</t>
  </si>
  <si>
    <t>xVq8wvbTTGr</t>
  </si>
  <si>
    <t>xVq8wvbTTLm</t>
  </si>
  <si>
    <t>xVq8wvbTTf9</t>
  </si>
  <si>
    <t>xVq8wvbTSDF</t>
  </si>
  <si>
    <t>xVq8wvbTS$W</t>
  </si>
  <si>
    <t>xVq8wvbTSyQ</t>
  </si>
  <si>
    <t>xVq8wvbTVGm</t>
  </si>
  <si>
    <t>xVq8wvbTV0x</t>
  </si>
  <si>
    <t>xVq8wvbTUVF</t>
  </si>
  <si>
    <t>xVq8wvbTUkN</t>
  </si>
  <si>
    <t>xVq8wvbTUZV</t>
  </si>
  <si>
    <t>xVq8wvbTUZT</t>
  </si>
  <si>
    <t>08-Apr-2024</t>
  </si>
  <si>
    <t>xsq8wpeAhO2</t>
  </si>
  <si>
    <t>xsq8wpeAguR</t>
  </si>
  <si>
    <t>xsq8wpeAlsP</t>
  </si>
  <si>
    <t>xsq8wpeAXbY</t>
  </si>
  <si>
    <t>xsq8wpeAYtJ</t>
  </si>
  <si>
    <t>xsq8wpeAdix</t>
  </si>
  <si>
    <t>xsq8wpeAxET</t>
  </si>
  <si>
    <t>xsq8wpeAxER</t>
  </si>
  <si>
    <t>xsq8wpeA$SY</t>
  </si>
  <si>
    <t>xsq8wpeAmw$</t>
  </si>
  <si>
    <t>xsq8wpeAq5s</t>
  </si>
  <si>
    <t>xsq8wpe9BRH</t>
  </si>
  <si>
    <t>xsq8wpe9D2j</t>
  </si>
  <si>
    <t>xsq8wpe91c0</t>
  </si>
  <si>
    <t>xsq8wpe946z</t>
  </si>
  <si>
    <t>xsq8wpe946x</t>
  </si>
  <si>
    <t>xsq8wpe9OZx</t>
  </si>
  <si>
    <t>xsq8wpe9V3u</t>
  </si>
  <si>
    <t>xsq8wpe9V3s</t>
  </si>
  <si>
    <t>xsq8wpe9V3q</t>
  </si>
  <si>
    <t>xsq8wpe9LVq</t>
  </si>
  <si>
    <t>xsq8wpe9eLT</t>
  </si>
  <si>
    <t>xsq8wpe9l59</t>
  </si>
  <si>
    <t>xsq8wpe9l57</t>
  </si>
  <si>
    <t>xsq8wpe9l55</t>
  </si>
  <si>
    <t>xsq8wpe9vDW</t>
  </si>
  <si>
    <t>xsq8wpe9v2U</t>
  </si>
  <si>
    <t>xsq8wpe9$@r</t>
  </si>
  <si>
    <t>xsq8wpe9@Yy</t>
  </si>
  <si>
    <t>xsq8wpe9@Y@</t>
  </si>
  <si>
    <t>xsq8wpe9qpf</t>
  </si>
  <si>
    <t>xsq8wpe8AH$</t>
  </si>
  <si>
    <t>xsq8wpe8Ej9</t>
  </si>
  <si>
    <t>xsq8wpe85jd</t>
  </si>
  <si>
    <t>xsq8wpe8Oiy</t>
  </si>
  <si>
    <t>xsq8wpe8Uns</t>
  </si>
  <si>
    <t>xsq8wpe8Ld2</t>
  </si>
  <si>
    <t>xsq8wpe8e3B</t>
  </si>
  <si>
    <t>xsq8wpe8e0I</t>
  </si>
  <si>
    <t>xsq8wpe8kKY</t>
  </si>
  <si>
    <t>xsq8wpe8kKW</t>
  </si>
  <si>
    <t>xsq8wpeELTW</t>
  </si>
  <si>
    <t>xsq8wpeELIU</t>
  </si>
  <si>
    <t>xsq8wpeEhNE</t>
  </si>
  <si>
    <t>xsq8wpeEhN8</t>
  </si>
  <si>
    <t>xsq8wpeEuSG</t>
  </si>
  <si>
    <t>xsq8wpeEm6g</t>
  </si>
  <si>
    <t>xsq8wpeD8FC</t>
  </si>
  <si>
    <t>xsq8wpeD8FA</t>
  </si>
  <si>
    <t>xsq8wpeDEq1</t>
  </si>
  <si>
    <t>xsq8wpeDPEz</t>
  </si>
  <si>
    <t>xsq8wpeDH5o</t>
  </si>
  <si>
    <t>xsq8wpeDNkj</t>
  </si>
  <si>
    <t>xsq8wpeDNkY</t>
  </si>
  <si>
    <t>xsq8wpeDfEl</t>
  </si>
  <si>
    <t>xsq8wpeDfEc</t>
  </si>
  <si>
    <t>xsq8wpeDjSC</t>
  </si>
  <si>
    <t>xsq8wpeDjSA</t>
  </si>
  <si>
    <t>xsq8wpeDico</t>
  </si>
  <si>
    <t>xsq8wpeDkb7</t>
  </si>
  <si>
    <t>xsq8wpeDWcU</t>
  </si>
  <si>
    <t>xsq8wpeDbDE</t>
  </si>
  <si>
    <t>xsq8wpeDcRS</t>
  </si>
  <si>
    <t>xsq8wpeDcRQ</t>
  </si>
  <si>
    <t>xsq8wpeDcRO</t>
  </si>
  <si>
    <t>xsq8wpeDvuj</t>
  </si>
  <si>
    <t>xsq8wpeDvnX</t>
  </si>
  <si>
    <t>08:02:11.049</t>
  </si>
  <si>
    <t>Buy</t>
  </si>
  <si>
    <t>08:02:11.203</t>
  </si>
  <si>
    <t>08:06:40.076</t>
  </si>
  <si>
    <t>08:11:24.056</t>
  </si>
  <si>
    <t>08:15:52.275</t>
  </si>
  <si>
    <t>08:15:52.289</t>
  </si>
  <si>
    <t>08:30:06.180</t>
  </si>
  <si>
    <t>08:36:31.806</t>
  </si>
  <si>
    <t>08:36:31.819</t>
  </si>
  <si>
    <t>08:51:51.020</t>
  </si>
  <si>
    <t>09:00:37.507</t>
  </si>
  <si>
    <t>09:11:28.828</t>
  </si>
  <si>
    <t>09:18:47.590</t>
  </si>
  <si>
    <t>09:28:24.309</t>
  </si>
  <si>
    <t>09:28:24.322</t>
  </si>
  <si>
    <t>09:45:24.350</t>
  </si>
  <si>
    <t>09:56:56.307</t>
  </si>
  <si>
    <t>10:05:14.138</t>
  </si>
  <si>
    <t>10:09:17.456</t>
  </si>
  <si>
    <t>10:20:16.715</t>
  </si>
  <si>
    <t>10:20:16.729</t>
  </si>
  <si>
    <t>10:38:21.328</t>
  </si>
  <si>
    <t>10:46:16.635</t>
  </si>
  <si>
    <t>10:46:16.655</t>
  </si>
  <si>
    <t>11:05:42.691</t>
  </si>
  <si>
    <t>11:17:54.731</t>
  </si>
  <si>
    <t>11:28:34.302</t>
  </si>
  <si>
    <t>11:39:30.313</t>
  </si>
  <si>
    <t>11:53:29.184</t>
  </si>
  <si>
    <t>12:05:10.294</t>
  </si>
  <si>
    <t>12:16:42.113</t>
  </si>
  <si>
    <t>12:30:59.021</t>
  </si>
  <si>
    <t>12:30:59.032</t>
  </si>
  <si>
    <t>12:42:32.331</t>
  </si>
  <si>
    <t>12:54:22.586</t>
  </si>
  <si>
    <t>13:08:18.087</t>
  </si>
  <si>
    <t>13:20:08.700</t>
  </si>
  <si>
    <t>13:29:45.292</t>
  </si>
  <si>
    <t>14:25:23.843</t>
  </si>
  <si>
    <t>14:28:05.878</t>
  </si>
  <si>
    <t>14:28:05.890</t>
  </si>
  <si>
    <t>14:33:08.742</t>
  </si>
  <si>
    <t>14:33:08.790</t>
  </si>
  <si>
    <t>14:35:36.514</t>
  </si>
  <si>
    <t>14:37:47.531</t>
  </si>
  <si>
    <t>14:39:22.789</t>
  </si>
  <si>
    <t>14:41:10.594</t>
  </si>
  <si>
    <t>14:42:35.303</t>
  </si>
  <si>
    <t>14:44:48.115</t>
  </si>
  <si>
    <t>14:46:10.623</t>
  </si>
  <si>
    <t>14:47:27.066</t>
  </si>
  <si>
    <t>14:49:05.373</t>
  </si>
  <si>
    <t>14:49:05.381</t>
  </si>
  <si>
    <t>14:51:13.878</t>
  </si>
  <si>
    <t>14:52:55.981</t>
  </si>
  <si>
    <t>14:56:20.921</t>
  </si>
  <si>
    <t>14:59:46.877</t>
  </si>
  <si>
    <t>15:01:13.488</t>
  </si>
  <si>
    <t>15:03:05.278</t>
  </si>
  <si>
    <t>15:04:24.648</t>
  </si>
  <si>
    <t>15:05:43.156</t>
  </si>
  <si>
    <t>15:05:43.188</t>
  </si>
  <si>
    <t>15:06:49.138</t>
  </si>
  <si>
    <t>15:08:08.694</t>
  </si>
  <si>
    <t>15:09:41.348</t>
  </si>
  <si>
    <t>15:09:41.554</t>
  </si>
  <si>
    <t>15:10:46.456</t>
  </si>
  <si>
    <t>15:12:36.676</t>
  </si>
  <si>
    <t>15:13:29.536</t>
  </si>
  <si>
    <t>15:14:46.035</t>
  </si>
  <si>
    <t>15:15:35.537</t>
  </si>
  <si>
    <t>15:16:50.844</t>
  </si>
  <si>
    <t>15:19:05.515</t>
  </si>
  <si>
    <t>15:20:02.336</t>
  </si>
  <si>
    <t>15:21:23.515</t>
  </si>
  <si>
    <t>15:22:35.193</t>
  </si>
  <si>
    <t>15:25:03.004</t>
  </si>
  <si>
    <t>15:25:05.416</t>
  </si>
  <si>
    <t>15:26:02.520</t>
  </si>
  <si>
    <t>15:27:16.682</t>
  </si>
  <si>
    <t>15:29:12.994</t>
  </si>
  <si>
    <t>15:30:18.260</t>
  </si>
  <si>
    <t>15:31:49.025</t>
  </si>
  <si>
    <t>15:31:49.032</t>
  </si>
  <si>
    <t>15:34:13.031</t>
  </si>
  <si>
    <t>15:34:46.387</t>
  </si>
  <si>
    <t>15:35:11.288</t>
  </si>
  <si>
    <t>15:35:11.293</t>
  </si>
  <si>
    <t>15:35:46.457</t>
  </si>
  <si>
    <t>15:35:46.464</t>
  </si>
  <si>
    <t>15:37:47.122</t>
  </si>
  <si>
    <t>15:39:17.160</t>
  </si>
  <si>
    <t>15:39:17.165</t>
  </si>
  <si>
    <t>15:42:18.212</t>
  </si>
  <si>
    <t>15:42:18.213</t>
  </si>
  <si>
    <t>15:42:32.359</t>
  </si>
  <si>
    <t>15:42:32.372</t>
  </si>
  <si>
    <t>15:43:24.316</t>
  </si>
  <si>
    <t>15:45:10.515</t>
  </si>
  <si>
    <t>15:45:10.520</t>
  </si>
  <si>
    <t>15:46:55.648</t>
  </si>
  <si>
    <t>15:48:41.940</t>
  </si>
  <si>
    <t>15:48:57.078</t>
  </si>
  <si>
    <t>15:48:57.088</t>
  </si>
  <si>
    <t>15:49:49.003</t>
  </si>
  <si>
    <t>15:49:49.015</t>
  </si>
  <si>
    <t>15:50:15.481</t>
  </si>
  <si>
    <t>15:51:39.436</t>
  </si>
  <si>
    <t>15:52:30.706</t>
  </si>
  <si>
    <t>15:52:55.873</t>
  </si>
  <si>
    <t>15:52:56.584</t>
  </si>
  <si>
    <t>15:57:37.782</t>
  </si>
  <si>
    <t>15:57:44.638</t>
  </si>
  <si>
    <t>15:57:44.646</t>
  </si>
  <si>
    <t>15:57:44.667</t>
  </si>
  <si>
    <t>15:58:06.310</t>
  </si>
  <si>
    <t>15:58:06.572</t>
  </si>
  <si>
    <t>15:58:13.772</t>
  </si>
  <si>
    <t>15:58:59.030</t>
  </si>
  <si>
    <t>15:59:50.432</t>
  </si>
  <si>
    <t>16:00:00.254</t>
  </si>
  <si>
    <t>16:02:23.451</t>
  </si>
  <si>
    <t>16:04:09.641</t>
  </si>
  <si>
    <t>16:04:09.643</t>
  </si>
  <si>
    <t>16:04:09.650</t>
  </si>
  <si>
    <t>16:04:09.653</t>
  </si>
  <si>
    <t>16:04:10.017</t>
  </si>
  <si>
    <t>16:05:54.317</t>
  </si>
  <si>
    <t>16:06:15.512</t>
  </si>
  <si>
    <t>16:06:20.048</t>
  </si>
  <si>
    <t>16:06:48.056</t>
  </si>
  <si>
    <t>16:07:05.212</t>
  </si>
  <si>
    <t>16:07:56.205</t>
  </si>
  <si>
    <t>16:08:37.266</t>
  </si>
  <si>
    <t>16:08:53.132</t>
  </si>
  <si>
    <t>16:09:21.017</t>
  </si>
  <si>
    <t>16:11:39.845</t>
  </si>
  <si>
    <t>16:11:41.733</t>
  </si>
  <si>
    <t>16:11:41.738</t>
  </si>
  <si>
    <t>16:11:41.746</t>
  </si>
  <si>
    <t>16:11:42.854</t>
  </si>
  <si>
    <t>16:11:42.863</t>
  </si>
  <si>
    <t>16:11:42.876</t>
  </si>
  <si>
    <t>16:13:21.890</t>
  </si>
  <si>
    <t>16:15:30.320</t>
  </si>
  <si>
    <t>16:15:57.221</t>
  </si>
  <si>
    <t>16:16:45.564</t>
  </si>
  <si>
    <t>16:16:45.576</t>
  </si>
  <si>
    <t>16:17:18.148</t>
  </si>
  <si>
    <t>16:17:20.074</t>
  </si>
  <si>
    <t>16:17:20.121</t>
  </si>
  <si>
    <t>16:18:05.291</t>
  </si>
  <si>
    <t>16:18:05.304</t>
  </si>
  <si>
    <t>16:19:00.866</t>
  </si>
  <si>
    <t>16:19:01.517</t>
  </si>
  <si>
    <t>16:20:06.085</t>
  </si>
  <si>
    <t>16:21:51.505</t>
  </si>
  <si>
    <t>16:21:51.538</t>
  </si>
  <si>
    <t>16:22:10.177</t>
  </si>
  <si>
    <t>16:22:10.186</t>
  </si>
  <si>
    <t>16:22:10.187</t>
  </si>
  <si>
    <t>16:22:10.198</t>
  </si>
  <si>
    <t>16:23:54.777</t>
  </si>
  <si>
    <t>16:24:02.211</t>
  </si>
  <si>
    <t>16:24:48.273</t>
  </si>
  <si>
    <t>16:25:38.040</t>
  </si>
  <si>
    <t>16:25:38.042</t>
  </si>
  <si>
    <t>16:26:20.239</t>
  </si>
  <si>
    <t>16:27:27.369</t>
  </si>
  <si>
    <t>16:27:56.906</t>
  </si>
  <si>
    <t>16:28:19.069</t>
  </si>
  <si>
    <t>08:03:49.300</t>
  </si>
  <si>
    <t>08:06:32.299</t>
  </si>
  <si>
    <t>08:11:12.134</t>
  </si>
  <si>
    <t>08:11:12.147</t>
  </si>
  <si>
    <t>08:24:12.075</t>
  </si>
  <si>
    <t>08:31:00.759</t>
  </si>
  <si>
    <t>08:39:03.524</t>
  </si>
  <si>
    <t>08:45:29.046</t>
  </si>
  <si>
    <t>08:52:45.350</t>
  </si>
  <si>
    <t>09:01:43.115</t>
  </si>
  <si>
    <t>09:11:27.770</t>
  </si>
  <si>
    <t>09:19:47.361</t>
  </si>
  <si>
    <t>09:27:34.517</t>
  </si>
  <si>
    <t>09:36:33.282</t>
  </si>
  <si>
    <t>09:46:47.086</t>
  </si>
  <si>
    <t>09:58:22.760</t>
  </si>
  <si>
    <t>10:10:02.893</t>
  </si>
  <si>
    <t>10:21:02.542</t>
  </si>
  <si>
    <t>10:21:02.560</t>
  </si>
  <si>
    <t>10:38:58.085</t>
  </si>
  <si>
    <t>10:49:14.014</t>
  </si>
  <si>
    <t>11:00:08.367</t>
  </si>
  <si>
    <t>11:09:11.239</t>
  </si>
  <si>
    <t>11:20:36.920</t>
  </si>
  <si>
    <t>11:28:58.513</t>
  </si>
  <si>
    <t>11:40:09.312</t>
  </si>
  <si>
    <t>11:50:53.550</t>
  </si>
  <si>
    <t>12:09:50.760</t>
  </si>
  <si>
    <t>12:23:23.969</t>
  </si>
  <si>
    <t>12:33:51.321</t>
  </si>
  <si>
    <t>12:45:22.449</t>
  </si>
  <si>
    <t>12:58:34.851</t>
  </si>
  <si>
    <t>13:09:00.224</t>
  </si>
  <si>
    <t>13:35:42.544</t>
  </si>
  <si>
    <t>13:43:01.777</t>
  </si>
  <si>
    <t>13:43:01.817</t>
  </si>
  <si>
    <t>13:43:03.148</t>
  </si>
  <si>
    <t>13:48:09.459</t>
  </si>
  <si>
    <t>13:52:10.300</t>
  </si>
  <si>
    <t>13:55:24.723</t>
  </si>
  <si>
    <t>13:59:39.337</t>
  </si>
  <si>
    <t>14:03:36.092</t>
  </si>
  <si>
    <t>14:08:52.012</t>
  </si>
  <si>
    <t>14:12:26.856</t>
  </si>
  <si>
    <t>14:16:04.583</t>
  </si>
  <si>
    <t>14:19:12.911</t>
  </si>
  <si>
    <t>14:22:51.766</t>
  </si>
  <si>
    <t>14:27:37.000</t>
  </si>
  <si>
    <t>14:30:19.240</t>
  </si>
  <si>
    <t>14:33:31.254</t>
  </si>
  <si>
    <t>14:33:33.169</t>
  </si>
  <si>
    <t>14:36:01.346</t>
  </si>
  <si>
    <t>14:39:27.301</t>
  </si>
  <si>
    <t>14:42:42.146</t>
  </si>
  <si>
    <t>14:45:18.039</t>
  </si>
  <si>
    <t>14:47:20.684</t>
  </si>
  <si>
    <t>14:53:13.760</t>
  </si>
  <si>
    <t>14:53:15.867</t>
  </si>
  <si>
    <t>14:57:24.869</t>
  </si>
  <si>
    <t>14:57:24.870</t>
  </si>
  <si>
    <t>15:00:00.036</t>
  </si>
  <si>
    <t>15:02:03.211</t>
  </si>
  <si>
    <t>15:03:53.151</t>
  </si>
  <si>
    <t>15:03:53.182</t>
  </si>
  <si>
    <t>15:06:07.423</t>
  </si>
  <si>
    <t>15:09:46.390</t>
  </si>
  <si>
    <t>15:12:24.695</t>
  </si>
  <si>
    <t>15:15:13.161</t>
  </si>
  <si>
    <t>15:17:52.631</t>
  </si>
  <si>
    <t>15:20:40.782</t>
  </si>
  <si>
    <t>15:23:06.875</t>
  </si>
  <si>
    <t>15:23:08.355</t>
  </si>
  <si>
    <t>15:26:09.599</t>
  </si>
  <si>
    <t>15:28:27.383</t>
  </si>
  <si>
    <t>15:31:15.637</t>
  </si>
  <si>
    <t>15:33:37.984</t>
  </si>
  <si>
    <t>15:35:59.197</t>
  </si>
  <si>
    <t>15:38:29.469</t>
  </si>
  <si>
    <t>15:41:02.587</t>
  </si>
  <si>
    <t>15:43:41.055</t>
  </si>
  <si>
    <t>15:44:55.117</t>
  </si>
  <si>
    <t>15:49:25.094</t>
  </si>
  <si>
    <t>15:50:41.588</t>
  </si>
  <si>
    <t>15:50:41.592</t>
  </si>
  <si>
    <t>15:50:41.671</t>
  </si>
  <si>
    <t>15:50:41.690</t>
  </si>
  <si>
    <t>15:50:41.851</t>
  </si>
  <si>
    <t>15:50:41.862</t>
  </si>
  <si>
    <t>15:50:42.602</t>
  </si>
  <si>
    <t>15:51:52.462</t>
  </si>
  <si>
    <t>15:51:55.345</t>
  </si>
  <si>
    <t>15:52:34.269</t>
  </si>
  <si>
    <t>15:52:34.290</t>
  </si>
  <si>
    <t>15:53:38.137</t>
  </si>
  <si>
    <t>15:55:56.971</t>
  </si>
  <si>
    <t>15:57:31.654</t>
  </si>
  <si>
    <t>15:58:20.959</t>
  </si>
  <si>
    <t>15:58:20.970</t>
  </si>
  <si>
    <t>15:58:27.658</t>
  </si>
  <si>
    <t>15:59:03.796</t>
  </si>
  <si>
    <t>15:59:04.955</t>
  </si>
  <si>
    <t>15:59:37.413</t>
  </si>
  <si>
    <t>16:00:45.229</t>
  </si>
  <si>
    <t>16:00:51.889</t>
  </si>
  <si>
    <t>16:01:52.795</t>
  </si>
  <si>
    <t>16:02:02.959</t>
  </si>
  <si>
    <t>16:04:30.666</t>
  </si>
  <si>
    <t>16:04:31.183</t>
  </si>
  <si>
    <t>16:04:31.192</t>
  </si>
  <si>
    <t>16:04:49.381</t>
  </si>
  <si>
    <t>16:04:49.399</t>
  </si>
  <si>
    <t>16:04:49.656</t>
  </si>
  <si>
    <t>16:06:30.488</t>
  </si>
  <si>
    <t>16:06:51.624</t>
  </si>
  <si>
    <t>16:06:51.654</t>
  </si>
  <si>
    <t>16:06:51.684</t>
  </si>
  <si>
    <t>16:07:10.819</t>
  </si>
  <si>
    <t>16:07:17.376</t>
  </si>
  <si>
    <t>16:07:34.679</t>
  </si>
  <si>
    <t>16:07:34.692</t>
  </si>
  <si>
    <t>16:09:21.417</t>
  </si>
  <si>
    <t>16:09:21.435</t>
  </si>
  <si>
    <t>16:09:23.090</t>
  </si>
  <si>
    <t>16:10:00.302</t>
  </si>
  <si>
    <t>16:10:25.717</t>
  </si>
  <si>
    <t>16:10:52.368</t>
  </si>
  <si>
    <t>16:11:59.611</t>
  </si>
  <si>
    <t>16:12:11.028</t>
  </si>
  <si>
    <t>16:12:11.033</t>
  </si>
  <si>
    <t>16:12:40.429</t>
  </si>
  <si>
    <t>16:13:45.098</t>
  </si>
  <si>
    <t>16:13:45.100</t>
  </si>
  <si>
    <t>16:13:54.416</t>
  </si>
  <si>
    <t>16:14:33.375</t>
  </si>
  <si>
    <t>16:15:49.790</t>
  </si>
  <si>
    <t>16:16:11.925</t>
  </si>
  <si>
    <t>16:17:04.064</t>
  </si>
  <si>
    <t>16:17:04.095</t>
  </si>
  <si>
    <t>16:17:59.483</t>
  </si>
  <si>
    <t>16:18:00.431</t>
  </si>
  <si>
    <t>16:18:02.902</t>
  </si>
  <si>
    <t>16:19:17.157</t>
  </si>
  <si>
    <t>16:19:21.080</t>
  </si>
  <si>
    <t>16:19:21.103</t>
  </si>
  <si>
    <t>16:19:31.112</t>
  </si>
  <si>
    <t>16:19:57.882</t>
  </si>
  <si>
    <t>16:19:57.909</t>
  </si>
  <si>
    <t>16:20:26.378</t>
  </si>
  <si>
    <t>16:21:07.005</t>
  </si>
  <si>
    <t>16:21:07.041</t>
  </si>
  <si>
    <t>16:21:23.100</t>
  </si>
  <si>
    <t>16:22:22.944</t>
  </si>
  <si>
    <t>16:22:58.227</t>
  </si>
  <si>
    <t>16:22:58.247</t>
  </si>
  <si>
    <t>16:23:00.366</t>
  </si>
  <si>
    <t>16:23:31.590</t>
  </si>
  <si>
    <t>16:23:34.759</t>
  </si>
  <si>
    <t>16:24:01.228</t>
  </si>
  <si>
    <t>16:24:18.823</t>
  </si>
  <si>
    <t>16:25:40.009</t>
  </si>
  <si>
    <t>16:25:53.628</t>
  </si>
  <si>
    <t>16:25:57.653</t>
  </si>
  <si>
    <t>16:26:46.966</t>
  </si>
  <si>
    <t>16:27:40.095</t>
  </si>
  <si>
    <t>16:28:00.084</t>
  </si>
  <si>
    <t>16:28:11.276</t>
  </si>
  <si>
    <t>16:28:27.083</t>
  </si>
  <si>
    <t>08:03:45.394</t>
  </si>
  <si>
    <t>08:08:37.031</t>
  </si>
  <si>
    <t>08:13:23.561</t>
  </si>
  <si>
    <t>08:13:23.577</t>
  </si>
  <si>
    <t>08:27:08.323</t>
  </si>
  <si>
    <t>08:32:30.364</t>
  </si>
  <si>
    <t>08:39:37.720</t>
  </si>
  <si>
    <t>08:48:04.917</t>
  </si>
  <si>
    <t>08:54:47.563</t>
  </si>
  <si>
    <t>09:01:54.363</t>
  </si>
  <si>
    <t>09:10:53.834</t>
  </si>
  <si>
    <t>09:20:43.845</t>
  </si>
  <si>
    <t>09:29:29.430</t>
  </si>
  <si>
    <t>09:37:39.312</t>
  </si>
  <si>
    <t>09:47:14.129</t>
  </si>
  <si>
    <t>09:47:14.143</t>
  </si>
  <si>
    <t>10:12:32.826</t>
  </si>
  <si>
    <t>10:22:21.046</t>
  </si>
  <si>
    <t>10:34:20.087</t>
  </si>
  <si>
    <t>10:47:36.299</t>
  </si>
  <si>
    <t>10:58:12.303</t>
  </si>
  <si>
    <t>10:58:12.317</t>
  </si>
  <si>
    <t>11:19:20.667</t>
  </si>
  <si>
    <t>11:29:42.955</t>
  </si>
  <si>
    <t>11:44:03.039</t>
  </si>
  <si>
    <t>11:58:23.168</t>
  </si>
  <si>
    <t>12:10:55.196</t>
  </si>
  <si>
    <t>12:25:12.930</t>
  </si>
  <si>
    <t>12:37:25.573</t>
  </si>
  <si>
    <t>12:51:00.515</t>
  </si>
  <si>
    <t>13:02:39.374</t>
  </si>
  <si>
    <t>13:13:02.568</t>
  </si>
  <si>
    <t>13:22:57.039</t>
  </si>
  <si>
    <t>13:32:00.670</t>
  </si>
  <si>
    <t>13:39:51.273</t>
  </si>
  <si>
    <t>13:47:27.078</t>
  </si>
  <si>
    <t>13:56:08.241</t>
  </si>
  <si>
    <t>14:03:22.147</t>
  </si>
  <si>
    <t>14:10:51.717</t>
  </si>
  <si>
    <t>14:20:03.223</t>
  </si>
  <si>
    <t>14:30:07.855</t>
  </si>
  <si>
    <t>15:27:11.014</t>
  </si>
  <si>
    <t>15:34:14.793</t>
  </si>
  <si>
    <t>15:40:53.213</t>
  </si>
  <si>
    <t>15:57:05.354</t>
  </si>
  <si>
    <t>15:58:18.040</t>
  </si>
  <si>
    <t>16:06:00.459</t>
  </si>
  <si>
    <t>16:17:29.820</t>
  </si>
  <si>
    <t>16:17:59.417</t>
  </si>
  <si>
    <t>16:22:00.790</t>
  </si>
  <si>
    <t>16:22:59.969</t>
  </si>
  <si>
    <t>08:02:12.512</t>
  </si>
  <si>
    <t>08:02:12.526</t>
  </si>
  <si>
    <t>08:14:17.691</t>
  </si>
  <si>
    <t>08:14:17.704</t>
  </si>
  <si>
    <t>08:27:40.378</t>
  </si>
  <si>
    <t>08:33:42.488</t>
  </si>
  <si>
    <t>08:42:07.172</t>
  </si>
  <si>
    <t>08:48:17.303</t>
  </si>
  <si>
    <t>08:57:57.872</t>
  </si>
  <si>
    <t>09:04:05.845</t>
  </si>
  <si>
    <t>09:11:51.215</t>
  </si>
  <si>
    <t>09:22:09.413</t>
  </si>
  <si>
    <t>09:29:43.429</t>
  </si>
  <si>
    <t>09:29:43.442</t>
  </si>
  <si>
    <t>09:46:55.797</t>
  </si>
  <si>
    <t>09:58:51.682</t>
  </si>
  <si>
    <t>10:06:59.638</t>
  </si>
  <si>
    <t>10:17:29.543</t>
  </si>
  <si>
    <t>13:01:54.796</t>
  </si>
  <si>
    <t>13:06:35.558</t>
  </si>
  <si>
    <t>13:12:04.181</t>
  </si>
  <si>
    <t>13:16:34.651</t>
  </si>
  <si>
    <t>13:30:48.835</t>
  </si>
  <si>
    <t>13:30:48.848</t>
  </si>
  <si>
    <t>13:48:33.611</t>
  </si>
  <si>
    <t>13:48:33.617</t>
  </si>
  <si>
    <t>13:55:25.485</t>
  </si>
  <si>
    <t>13:56:23.284</t>
  </si>
  <si>
    <t>13:56:23.296</t>
  </si>
  <si>
    <t>14:05:41.026</t>
  </si>
  <si>
    <t>14:10:51.257</t>
  </si>
  <si>
    <t>14:14:19.640</t>
  </si>
  <si>
    <t>14:14:19.669</t>
  </si>
  <si>
    <t>14:22:02.372</t>
  </si>
  <si>
    <t>14:27:26.012</t>
  </si>
  <si>
    <t>14:30:42.013</t>
  </si>
  <si>
    <t>14:32:57.503</t>
  </si>
  <si>
    <t>14:36:37.549</t>
  </si>
  <si>
    <t>14:36:37.557</t>
  </si>
  <si>
    <t>14:43:14.447</t>
  </si>
  <si>
    <t>14:43:14.502</t>
  </si>
  <si>
    <t>14:48:27.725</t>
  </si>
  <si>
    <t>14:51:29.765</t>
  </si>
  <si>
    <t>14:54:28.677</t>
  </si>
  <si>
    <t>14:56:59.697</t>
  </si>
  <si>
    <t>14:59:50.197</t>
  </si>
  <si>
    <t>15:11:14.015</t>
  </si>
  <si>
    <t>15:18:17.387</t>
  </si>
  <si>
    <t>15:24:11.203</t>
  </si>
  <si>
    <t>15:30:01.156</t>
  </si>
  <si>
    <t>15:34:46.592</t>
  </si>
  <si>
    <t>15:34:46.612</t>
  </si>
  <si>
    <t>15:44:53.568</t>
  </si>
  <si>
    <t>15:47:23.404</t>
  </si>
  <si>
    <t>15:49:26.995</t>
  </si>
  <si>
    <t>15:51:53.710</t>
  </si>
  <si>
    <t>15:54:24.036</t>
  </si>
  <si>
    <t>15:57:16.412</t>
  </si>
  <si>
    <t>15:58:37.911</t>
  </si>
  <si>
    <t>16:01:06.074</t>
  </si>
  <si>
    <t>16:03:30.704</t>
  </si>
  <si>
    <t>16:04:54.310</t>
  </si>
  <si>
    <t>16:08:41.522</t>
  </si>
  <si>
    <t>16:10:05.212</t>
  </si>
  <si>
    <t>16:10:24.254</t>
  </si>
  <si>
    <t>16:12:39.347</t>
  </si>
  <si>
    <t>16:14:50.422</t>
  </si>
  <si>
    <t>16:15:57.131</t>
  </si>
  <si>
    <t>16:15:57.153</t>
  </si>
  <si>
    <t>16:18:10.198</t>
  </si>
  <si>
    <t>16:19:19.203</t>
  </si>
  <si>
    <t>16:21:49.244</t>
  </si>
  <si>
    <t>16:24:33.286</t>
  </si>
  <si>
    <t>16:24:40.189</t>
  </si>
  <si>
    <t>08:02:28.667</t>
  </si>
  <si>
    <t>08:05:14.902</t>
  </si>
  <si>
    <t>08:10:02.426</t>
  </si>
  <si>
    <t>08:14:53.770</t>
  </si>
  <si>
    <t>08:20:02.359</t>
  </si>
  <si>
    <t>08:26:22.503</t>
  </si>
  <si>
    <t>08:32:50.742</t>
  </si>
  <si>
    <t>08:40:02.635</t>
  </si>
  <si>
    <t>08:46:34.033</t>
  </si>
  <si>
    <t>08:53:22.677</t>
  </si>
  <si>
    <t>09:01:02.433</t>
  </si>
  <si>
    <t>09:05:02.324</t>
  </si>
  <si>
    <t>09:13:02.405</t>
  </si>
  <si>
    <t>09:20:03.779</t>
  </si>
  <si>
    <t>09:27:44.619</t>
  </si>
  <si>
    <t>09:35:44.081</t>
  </si>
  <si>
    <t>09:35:44.084</t>
  </si>
  <si>
    <t>09:46:06.926</t>
  </si>
  <si>
    <t>09:55:02.292</t>
  </si>
  <si>
    <t>10:04:04.508</t>
  </si>
  <si>
    <t>10:20:20.510</t>
  </si>
  <si>
    <t>10:31:50.597</t>
  </si>
  <si>
    <t>10:33:51.925</t>
  </si>
  <si>
    <t>10:43:52.702</t>
  </si>
  <si>
    <t>10:54:01.029</t>
  </si>
  <si>
    <t>11:02:08.415</t>
  </si>
  <si>
    <t>11:12:19.547</t>
  </si>
  <si>
    <t>11:22:16.904</t>
  </si>
  <si>
    <t>11:33:58.211</t>
  </si>
  <si>
    <t>11:44:26.918</t>
  </si>
  <si>
    <t>11:54:09.048</t>
  </si>
  <si>
    <t>11:54:11.926</t>
  </si>
  <si>
    <t>12:05:20.632</t>
  </si>
  <si>
    <t>12:05:20.640</t>
  </si>
  <si>
    <t>14:56:25.368</t>
  </si>
  <si>
    <t>15:02:21.881</t>
  </si>
  <si>
    <t>15:02:21.894</t>
  </si>
  <si>
    <t>15:16:21.581</t>
  </si>
  <si>
    <t>15:25:38.861</t>
  </si>
  <si>
    <t>15:33:32.566</t>
  </si>
  <si>
    <t>15:40:03.697</t>
  </si>
  <si>
    <t>15:47:43.134</t>
  </si>
  <si>
    <t>15:55:00.694</t>
  </si>
  <si>
    <t>16:01:11.163</t>
  </si>
  <si>
    <t>16:01:11.190</t>
  </si>
  <si>
    <t>16:02:46.592</t>
  </si>
  <si>
    <t>16:02:46.629</t>
  </si>
  <si>
    <t>16:06:24.740</t>
  </si>
  <si>
    <t>16:08:34.869</t>
  </si>
  <si>
    <t>16:10:24.431</t>
  </si>
  <si>
    <t>16:12:18.430</t>
  </si>
  <si>
    <t>16:14:34.877</t>
  </si>
  <si>
    <t>16:16:40.579</t>
  </si>
  <si>
    <t>16:17:51.738</t>
  </si>
  <si>
    <t>16:18:00.050</t>
  </si>
  <si>
    <t>Period: 08 April 2024 - 12 April 2024</t>
  </si>
  <si>
    <t>Period: 26 October 2023 - 12 Apri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</si>
</sst>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0.0000"/>
    <numFmt numFmtId="168" formatCode="yyyy\-mm\-dd;@"/>
    <numFmt numFmtId="169" formatCode="#,##0.0000\p;[Red]\(#,##0.0000\p\)"/>
    <numFmt numFmtId="170" formatCode="_-* #,##0.00_-;\-* #,##0.00_-;_-* &quot;-&quot;??_-;_-@_-"/>
    <numFmt numFmtId="171" formatCode="_-* #,##0_-;\-* #,##0_-;_-* &quot;-&quot;??_-;_-@_-"/>
    <numFmt numFmtId="172" formatCode="_-* #,##0.0000_-;\-* #,##0.0000_-;_-* &quot;-&quot;??_-;_-@_-"/>
    <numFmt numFmtId="173" formatCode="0.0000%"/>
    <numFmt numFmtId="174" formatCode="[$-F800]dddd\,\ mmmm\ dd\,\ yyyy"/>
    <numFmt numFmtId="175" formatCode="&quot;EUR &quot;#,##0.0,,&quot;m&quot;_-;\-* #,##0.00_-;_-* &quot;-&quot;??_-;_-@_-"/>
    <numFmt numFmtId="176" formatCode="0.000000%"/>
  </numFmts>
  <fonts count="2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i/>
      <u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 applyFill="0" applyBorder="0" applyAlignment="0" applyProtection="0"/>
    <xf numFmtId="0" fontId="5" fillId="0" borderId="0" applyFill="0" applyBorder="0" applyAlignment="0" applyProtection="0"/>
    <xf numFmtId="0" fontId="6" fillId="0" borderId="0" applyFill="0" applyBorder="0" applyProtection="0">
      <alignment horizontal="lef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Border="0" applyProtection="0">
      <alignment horizontal="left"/>
    </xf>
    <xf numFmtId="0" fontId="9" fillId="0" borderId="0" applyFill="0" applyBorder="0" applyProtection="0">
      <alignment horizontal="left"/>
    </xf>
    <xf numFmtId="0" fontId="5" fillId="0" borderId="1" applyFill="0" applyBorder="0" applyProtection="0">
      <alignment horizontal="left" vertical="top"/>
    </xf>
    <xf numFmtId="164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9" fontId="1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0" fontId="10" fillId="0" borderId="0"/>
  </cellStyleXfs>
  <cellXfs count="88">
    <xf numFmtId="0" fontId="0" fillId="0" borderId="0" xfId="0"/>
    <xf numFmtId="0" fontId="5" fillId="0" borderId="0" xfId="1"/>
    <xf numFmtId="0" fontId="12" fillId="0" borderId="0" xfId="9" applyAlignment="1">
      <alignment horizontal="right"/>
    </xf>
    <xf numFmtId="164" fontId="0" fillId="0" borderId="0" xfId="8" applyFont="1"/>
    <xf numFmtId="165" fontId="0" fillId="0" borderId="0" xfId="8" applyNumberFormat="1" applyFont="1"/>
    <xf numFmtId="166" fontId="0" fillId="0" borderId="0" xfId="0" applyNumberFormat="1" applyAlignment="1">
      <alignment horizontal="left"/>
    </xf>
    <xf numFmtId="10" fontId="0" fillId="0" borderId="0" xfId="11" applyNumberFormat="1" applyFont="1"/>
    <xf numFmtId="2" fontId="0" fillId="0" borderId="0" xfId="0" applyNumberFormat="1"/>
    <xf numFmtId="0" fontId="11" fillId="3" borderId="0" xfId="0" applyFont="1" applyFill="1" applyAlignment="1">
      <alignment horizontal="left" vertical="top"/>
    </xf>
    <xf numFmtId="165" fontId="11" fillId="3" borderId="0" xfId="8" applyNumberFormat="1" applyFont="1" applyFill="1" applyAlignment="1">
      <alignment horizontal="right" vertical="top" wrapText="1"/>
    </xf>
    <xf numFmtId="164" fontId="11" fillId="3" borderId="0" xfId="8" applyFont="1" applyFill="1" applyAlignment="1">
      <alignment horizontal="right" vertical="top" wrapText="1"/>
    </xf>
    <xf numFmtId="0" fontId="11" fillId="3" borderId="0" xfId="0" applyFont="1" applyFill="1" applyAlignment="1">
      <alignment horizontal="right" vertical="top" wrapText="1"/>
    </xf>
    <xf numFmtId="0" fontId="8" fillId="2" borderId="2" xfId="0" applyFont="1" applyFill="1" applyBorder="1"/>
    <xf numFmtId="165" fontId="8" fillId="2" borderId="2" xfId="8" applyNumberFormat="1" applyFont="1" applyFill="1" applyBorder="1"/>
    <xf numFmtId="164" fontId="8" fillId="2" borderId="2" xfId="8" applyFont="1" applyFill="1" applyBorder="1"/>
    <xf numFmtId="0" fontId="5" fillId="2" borderId="2" xfId="0" applyFont="1" applyFill="1" applyBorder="1"/>
    <xf numFmtId="0" fontId="13" fillId="3" borderId="0" xfId="0" applyFont="1" applyFill="1" applyAlignment="1">
      <alignment horizontal="left" vertical="top"/>
    </xf>
    <xf numFmtId="0" fontId="13" fillId="3" borderId="0" xfId="0" applyFont="1" applyFill="1" applyAlignment="1">
      <alignment horizontal="right" vertical="top" wrapText="1"/>
    </xf>
    <xf numFmtId="166" fontId="8" fillId="2" borderId="2" xfId="0" applyNumberFormat="1" applyFont="1" applyFill="1" applyBorder="1"/>
    <xf numFmtId="0" fontId="14" fillId="0" borderId="0" xfId="0" applyFont="1"/>
    <xf numFmtId="167" fontId="0" fillId="0" borderId="0" xfId="0" applyNumberFormat="1" applyAlignment="1">
      <alignment horizontal="right"/>
    </xf>
    <xf numFmtId="167" fontId="8" fillId="2" borderId="2" xfId="0" applyNumberFormat="1" applyFont="1" applyFill="1" applyBorder="1"/>
    <xf numFmtId="167" fontId="0" fillId="0" borderId="0" xfId="0" applyNumberFormat="1"/>
    <xf numFmtId="168" fontId="0" fillId="0" borderId="0" xfId="0" applyNumberFormat="1" applyAlignment="1">
      <alignment horizontal="left"/>
    </xf>
    <xf numFmtId="0" fontId="15" fillId="0" borderId="0" xfId="0" applyFont="1"/>
    <xf numFmtId="0" fontId="15" fillId="0" borderId="0" xfId="0" applyFont="1" applyFill="1"/>
    <xf numFmtId="173" fontId="0" fillId="0" borderId="0" xfId="11" applyNumberFormat="1" applyFont="1"/>
    <xf numFmtId="173" fontId="8" fillId="2" borderId="2" xfId="11" applyNumberFormat="1" applyFont="1" applyFill="1" applyBorder="1"/>
    <xf numFmtId="173" fontId="0" fillId="0" borderId="0" xfId="8" applyNumberFormat="1" applyFont="1"/>
    <xf numFmtId="171" fontId="15" fillId="0" borderId="0" xfId="0" applyNumberFormat="1" applyFont="1" applyFill="1"/>
    <xf numFmtId="0" fontId="0" fillId="0" borderId="0" xfId="0" applyAlignment="1">
      <alignment horizontal="right"/>
    </xf>
    <xf numFmtId="2" fontId="8" fillId="2" borderId="2" xfId="0" applyNumberFormat="1" applyFont="1" applyFill="1" applyBorder="1"/>
    <xf numFmtId="2" fontId="0" fillId="0" borderId="0" xfId="0" applyNumberFormat="1" applyAlignment="1">
      <alignment horizontal="right"/>
    </xf>
    <xf numFmtId="0" fontId="11" fillId="0" borderId="0" xfId="0" applyFont="1"/>
    <xf numFmtId="169" fontId="16" fillId="0" borderId="0" xfId="0" applyNumberFormat="1" applyFont="1" applyAlignment="1" applyProtection="1">
      <alignment horizontal="left" vertical="top"/>
      <protection locked="0"/>
    </xf>
    <xf numFmtId="0" fontId="18" fillId="0" borderId="0" xfId="0" applyFont="1"/>
    <xf numFmtId="0" fontId="17" fillId="0" borderId="0" xfId="0" applyFont="1"/>
    <xf numFmtId="0" fontId="19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center"/>
    </xf>
    <xf numFmtId="164" fontId="15" fillId="0" borderId="0" xfId="8" applyFont="1" applyFill="1" applyBorder="1" applyAlignment="1">
      <alignment horizontal="center" vertical="center"/>
    </xf>
    <xf numFmtId="171" fontId="15" fillId="0" borderId="0" xfId="8" applyNumberFormat="1" applyFont="1" applyFill="1" applyBorder="1" applyAlignment="1">
      <alignment horizontal="center" vertical="center"/>
    </xf>
    <xf numFmtId="172" fontId="15" fillId="0" borderId="0" xfId="8" applyNumberFormat="1" applyFont="1" applyFill="1" applyBorder="1" applyAlignment="1">
      <alignment horizontal="center" vertical="center"/>
    </xf>
    <xf numFmtId="164" fontId="15" fillId="0" borderId="0" xfId="8" applyFont="1" applyFill="1" applyAlignment="1">
      <alignment horizontal="center" vertical="center"/>
    </xf>
    <xf numFmtId="171" fontId="15" fillId="0" borderId="0" xfId="8" applyNumberFormat="1" applyFont="1" applyFill="1" applyAlignment="1">
      <alignment horizontal="center" vertical="center"/>
    </xf>
    <xf numFmtId="172" fontId="15" fillId="0" borderId="0" xfId="8" applyNumberFormat="1" applyFont="1" applyFill="1" applyAlignment="1">
      <alignment horizontal="center" vertical="center"/>
    </xf>
    <xf numFmtId="174" fontId="11" fillId="0" borderId="0" xfId="0" applyNumberFormat="1" applyFont="1"/>
    <xf numFmtId="164" fontId="15" fillId="0" borderId="0" xfId="8" applyFont="1"/>
    <xf numFmtId="1" fontId="15" fillId="0" borderId="0" xfId="0" applyNumberFormat="1" applyFont="1"/>
    <xf numFmtId="167" fontId="15" fillId="0" borderId="0" xfId="0" applyNumberFormat="1" applyFont="1"/>
    <xf numFmtId="15" fontId="15" fillId="0" borderId="0" xfId="8" applyNumberFormat="1" applyFont="1" applyFill="1" applyBorder="1" applyAlignment="1">
      <alignment horizontal="center" vertical="center"/>
    </xf>
    <xf numFmtId="15" fontId="15" fillId="0" borderId="0" xfId="8" applyNumberFormat="1" applyFont="1" applyFill="1" applyAlignment="1">
      <alignment horizontal="center" vertical="center"/>
    </xf>
    <xf numFmtId="165" fontId="0" fillId="0" borderId="0" xfId="8" applyNumberFormat="1" applyFont="1" applyFill="1"/>
    <xf numFmtId="173" fontId="0" fillId="0" borderId="0" xfId="8" applyNumberFormat="1" applyFont="1" applyFill="1"/>
    <xf numFmtId="2" fontId="0" fillId="0" borderId="0" xfId="0" applyNumberFormat="1" applyFill="1" applyAlignment="1">
      <alignment horizontal="right"/>
    </xf>
    <xf numFmtId="164" fontId="0" fillId="0" borderId="0" xfId="8" applyFont="1" applyFill="1"/>
    <xf numFmtId="0" fontId="12" fillId="0" borderId="0" xfId="9" applyFill="1" applyAlignment="1">
      <alignment horizontal="right"/>
    </xf>
    <xf numFmtId="0" fontId="21" fillId="0" borderId="0" xfId="0" applyFont="1"/>
    <xf numFmtId="10" fontId="0" fillId="0" borderId="0" xfId="0" applyNumberFormat="1"/>
    <xf numFmtId="174" fontId="0" fillId="0" borderId="0" xfId="0" applyNumberFormat="1" applyAlignment="1">
      <alignment horizontal="left"/>
    </xf>
    <xf numFmtId="175" fontId="0" fillId="0" borderId="0" xfId="8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11" applyNumberFormat="1" applyFont="1"/>
    <xf numFmtId="176" fontId="0" fillId="0" borderId="0" xfId="0" applyNumberFormat="1"/>
    <xf numFmtId="0" fontId="0" fillId="0" borderId="0" xfId="0" applyBorder="1"/>
    <xf numFmtId="165" fontId="0" fillId="0" borderId="0" xfId="8" applyNumberFormat="1" applyFont="1" applyFill="1" applyBorder="1"/>
    <xf numFmtId="173" fontId="0" fillId="0" borderId="0" xfId="8" applyNumberFormat="1" applyFont="1" applyFill="1" applyBorder="1"/>
    <xf numFmtId="2" fontId="0" fillId="0" borderId="0" xfId="0" applyNumberFormat="1" applyFill="1" applyBorder="1" applyAlignment="1">
      <alignment horizontal="right"/>
    </xf>
    <xf numFmtId="164" fontId="0" fillId="0" borderId="0" xfId="8" applyFont="1" applyFill="1" applyBorder="1"/>
    <xf numFmtId="0" fontId="22" fillId="0" borderId="0" xfId="0" applyFont="1" applyAlignment="1">
      <alignment horizontal="center"/>
    </xf>
    <xf numFmtId="0" fontId="12" fillId="0" borderId="0" xfId="9" applyBorder="1" applyAlignment="1">
      <alignment horizontal="right"/>
    </xf>
    <xf numFmtId="165" fontId="0" fillId="0" borderId="0" xfId="0" applyNumberFormat="1"/>
    <xf numFmtId="0" fontId="10" fillId="0" borderId="0" xfId="18"/>
    <xf numFmtId="0" fontId="21" fillId="0" borderId="0" xfId="18" applyFont="1"/>
    <xf numFmtId="174" fontId="10" fillId="0" borderId="0" xfId="18" applyNumberFormat="1" applyAlignment="1">
      <alignment horizontal="left"/>
    </xf>
    <xf numFmtId="175" fontId="0" fillId="4" borderId="0" xfId="19" applyNumberFormat="1" applyFont="1" applyFill="1" applyAlignment="1">
      <alignment horizontal="center"/>
    </xf>
    <xf numFmtId="10" fontId="10" fillId="0" borderId="0" xfId="18" applyNumberFormat="1" applyAlignment="1">
      <alignment horizontal="center"/>
    </xf>
    <xf numFmtId="0" fontId="10" fillId="0" borderId="0" xfId="20"/>
    <xf numFmtId="0" fontId="21" fillId="0" borderId="0" xfId="20" applyFont="1"/>
    <xf numFmtId="174" fontId="10" fillId="0" borderId="0" xfId="20" applyNumberFormat="1" applyAlignment="1">
      <alignment horizontal="left"/>
    </xf>
    <xf numFmtId="10" fontId="10" fillId="0" borderId="0" xfId="20" applyNumberFormat="1" applyAlignment="1">
      <alignment horizontal="center"/>
    </xf>
    <xf numFmtId="175" fontId="0" fillId="4" borderId="0" xfId="19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174" fontId="21" fillId="2" borderId="4" xfId="18" applyNumberFormat="1" applyFont="1" applyFill="1" applyBorder="1" applyAlignment="1">
      <alignment horizontal="left"/>
    </xf>
    <xf numFmtId="175" fontId="21" fillId="2" borderId="4" xfId="19" applyNumberFormat="1" applyFont="1" applyFill="1" applyBorder="1" applyAlignment="1">
      <alignment horizontal="center" vertical="center"/>
    </xf>
    <xf numFmtId="10" fontId="21" fillId="2" borderId="4" xfId="20" applyNumberFormat="1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</cellXfs>
  <cellStyles count="21">
    <cellStyle name="Comma" xfId="8" builtinId="3"/>
    <cellStyle name="Comma 2" xfId="12" xr:uid="{A0D707DE-6CA5-43D6-8BB4-A20407296FA8}"/>
    <cellStyle name="Comma 2 2" xfId="15" xr:uid="{5C98D38D-9DBD-4AD5-A13D-FFD9F7A13092}"/>
    <cellStyle name="Comma 2 3" xfId="17" xr:uid="{490EE305-3DBE-4428-8764-F8C70B370FCF}"/>
    <cellStyle name="Comma 3" xfId="13" xr:uid="{AB73368A-62CD-4AE4-935C-51C417C8E56B}"/>
    <cellStyle name="Comma 4" xfId="19" xr:uid="{174742DF-DBC0-419F-B5A4-C6759B82A04F}"/>
    <cellStyle name="Footnote" xfId="2" xr:uid="{00000000-0005-0000-0000-000000000000}"/>
    <cellStyle name="Hyperlink" xfId="9" builtinId="8"/>
    <cellStyle name="Normal" xfId="0" builtinId="0" customBuiltin="1"/>
    <cellStyle name="Normal 2" xfId="1" xr:uid="{00000000-0005-0000-0000-000003000000}"/>
    <cellStyle name="Normal 2 2" xfId="14" xr:uid="{ACF893D6-1D6A-41FB-B740-1A711567A855}"/>
    <cellStyle name="Normal 3" xfId="18" xr:uid="{0D74E7C5-58D1-4B9A-906B-753FC303906B}"/>
    <cellStyle name="Normal 4" xfId="20" xr:uid="{5B05E5C7-B043-4B5F-BA63-D72B46C186E1}"/>
    <cellStyle name="Percent" xfId="11" builtinId="5"/>
    <cellStyle name="Percent 2" xfId="3" xr:uid="{00000000-0005-0000-0000-000004000000}"/>
    <cellStyle name="Percent 2 2" xfId="16" xr:uid="{6D8F5051-854B-4F91-93CF-52970E176C56}"/>
    <cellStyle name="Percent 3" xfId="4" xr:uid="{00000000-0005-0000-0000-000005000000}"/>
    <cellStyle name="Standard 2" xfId="10" xr:uid="{00000000-0005-0000-0000-000008000000}"/>
    <cellStyle name="Table Heading" xfId="5" xr:uid="{00000000-0005-0000-0000-000009000000}"/>
    <cellStyle name="Table Title" xfId="6" xr:uid="{00000000-0005-0000-0000-00000A000000}"/>
    <cellStyle name="Table Units" xfId="7" xr:uid="{00000000-0005-0000-0000-00000B000000}"/>
  </cellStyles>
  <dxfs count="10">
    <dxf>
      <fill>
        <patternFill patternType="solid">
          <fgColor theme="8" tint="0.79995117038483843"/>
          <bgColor rgb="FFDCE6F1"/>
        </patternFill>
      </fill>
    </dxf>
    <dxf>
      <fill>
        <patternFill patternType="solid">
          <fgColor theme="8" tint="0.79995117038483843"/>
          <bgColor rgb="FFDCE6F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6" tint="-0.24994659260841701"/>
        </patternFill>
      </fill>
    </dxf>
    <dxf>
      <font>
        <color theme="1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color theme="1"/>
      </font>
      <fill>
        <patternFill>
          <bgColor rgb="FFFFFFE1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ill>
        <patternFill>
          <bgColor rgb="FFF2F2F2"/>
        </patternFill>
      </fill>
    </dxf>
  </dxfs>
  <tableStyles count="3" defaultTableStyle="TableStyleMedium2" defaultPivotStyle="PivotStyleLight16">
    <tableStyle name="StyleTableHEIG" pivot="0" count="1" xr9:uid="{1B450211-4549-4BCA-BAE4-864E4B762C81}">
      <tableStyleElement type="firstRowStripe" dxfId="9"/>
    </tableStyle>
    <tableStyle name="RevenueMetricsSlicer" pivot="0" table="0" count="2" xr9:uid="{BCBCA911-B30C-4CC7-8403-471AAD6269FF}">
      <tableStyleElement type="wholeTable" dxfId="8"/>
      <tableStyleElement type="headerRow" dxfId="7"/>
    </tableStyle>
    <tableStyle name="SES DW Table Style 1" pivot="0" count="7" xr9:uid="{F928E535-483D-4E8A-BAC1-B6CDBE326262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9\2024-02-26%20HF%20SBB%202023-2024%20-%20w18.xlsx" TargetMode="External"/><Relationship Id="rId1" Type="http://schemas.openxmlformats.org/officeDocument/2006/relationships/externalLinkPath" Target="/Users/MST/Desktop/SBB%202023-2024/week%2019/2024-02-26%20HF%20SBB%202023-2024%20-%20w18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0\2024-03-04%20HF%20SBB%202023-2024%20-%20w19.xlsx" TargetMode="External"/><Relationship Id="rId1" Type="http://schemas.openxmlformats.org/officeDocument/2006/relationships/externalLinkPath" Target="/Users/MST/Desktop/SBB%202023-2024/week%2020/2024-03-04%20HF%20SBB%202023-2024%20-%20w19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1\2024-03-11%20HF%20SBB%202023-2024%20-%20w20.xlsx" TargetMode="External"/><Relationship Id="rId1" Type="http://schemas.openxmlformats.org/officeDocument/2006/relationships/externalLinkPath" Target="/Users/MST/Desktop/SBB%202023-2024/week%2021/2024-03-11%20HF%20SBB%202023-2024%20-%20w20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2\2024-03-18%20HF%20SBB%202023-2024%20-%20w21%20-%20Copy.xlsx" TargetMode="External"/><Relationship Id="rId1" Type="http://schemas.openxmlformats.org/officeDocument/2006/relationships/externalLinkPath" Target="/Users/MST/Desktop/SBB%202023-2024/week%2022/2024-03-18%20HF%20SBB%202023-2024%20-%20w21%20-%20Copy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3\2024-03-25%20HF%20SBB%202023-2024%20-%20w22.xlsx" TargetMode="External"/><Relationship Id="rId1" Type="http://schemas.openxmlformats.org/officeDocument/2006/relationships/externalLinkPath" Target="/Users/MST/Desktop/SBB%202023-2024/week%2023/2024-03-25%20HF%20SBB%202023-2024%20-%20w22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4\2024-04-01%20HF%20SBB%202023-2024%20-%20w23.xlsx" TargetMode="External"/><Relationship Id="rId1" Type="http://schemas.openxmlformats.org/officeDocument/2006/relationships/externalLinkPath" Target="/Users/MST/Desktop/SBB%202023-2024/week%2024/2024-04-01%20HF%20SBB%202023-2024%20-%20w23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25\2024-04-15%20HF%20SBB%202023-2024%20-%20w24.xlsx" TargetMode="External"/><Relationship Id="rId1" Type="http://schemas.openxmlformats.org/officeDocument/2006/relationships/externalLinkPath" Target="2024-04-15%20HF%20SBB%202023-2024%20-%20w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6\2023-12-04%20HF%20SBB%202023-2024%20-%20w06.xlsx" TargetMode="External"/><Relationship Id="rId1" Type="http://schemas.openxmlformats.org/officeDocument/2006/relationships/externalLinkPath" Target="/Users/MST/Desktop/SBB%202023-2024/week%206/2023-12-04%20HF%20SBB%202023-2024%20-%20w06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7\2023-12-11%20HF%20SBB%202023-2024%20-%20w07.xlsx" TargetMode="External"/><Relationship Id="rId1" Type="http://schemas.openxmlformats.org/officeDocument/2006/relationships/externalLinkPath" Target="/Users/MST/Desktop/SBB%202023-2024/week%207/2023-12-11%20HF%20SBB%202023-2024%20-%20w07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2\2023-01-15%20HF%20SBB%202023-2024%20-%20w12.xlsx" TargetMode="External"/><Relationship Id="rId1" Type="http://schemas.openxmlformats.org/officeDocument/2006/relationships/externalLinkPath" Target="/Users/MST/Desktop/SBB%202023-2024/week%2012/2023-01-15%20HF%20SBB%202023-2024%20-%20w12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4\2023-01-22%20HF%20SBB%202023-2024%20-%20w13.xlsx" TargetMode="External"/><Relationship Id="rId1" Type="http://schemas.openxmlformats.org/officeDocument/2006/relationships/externalLinkPath" Target="/Users/MST/Desktop/SBB%202023-2024/week%2014/2023-01-22%20HF%20SBB%202023-2024%20-%20w13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5\2024-01-29%20HF%20SBB%202023-2024%20-%20w14.xlsx" TargetMode="External"/><Relationship Id="rId1" Type="http://schemas.openxmlformats.org/officeDocument/2006/relationships/externalLinkPath" Target="/Users/MST/Desktop/SBB%202023-2024/week%2015/2024-01-29%20HF%20SBB%202023-2024%20-%20w14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6\2024-02-05%20HF%20SBB%202023-2024%20-%20w15.xlsx" TargetMode="External"/><Relationship Id="rId1" Type="http://schemas.openxmlformats.org/officeDocument/2006/relationships/externalLinkPath" Target="/Users/MST/Desktop/SBB%202023-2024/week%2016/2024-02-05%20HF%20SBB%202023-2024%20-%20w15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7\2024-02-19%20HF%20SBB%202023-2024%20-%20w16.xlsx" TargetMode="External"/><Relationship Id="rId1" Type="http://schemas.openxmlformats.org/officeDocument/2006/relationships/externalLinkPath" Target="/Users/MST/Desktop/SBB%202023-2024/week%2017/2024-02-19%20HF%20SBB%202023-2024%20-%20w16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8\2024-02-19%20HF%20SBB%202023-2024%20-%20w17.xlsx" TargetMode="External"/><Relationship Id="rId1" Type="http://schemas.openxmlformats.org/officeDocument/2006/relationships/externalLinkPath" Target="/Users/MST/Desktop/SBB%202023-2024/week%2018/2024-02-19%20HF%20SBB%202023-2024%20-%20w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19 Feb 2024"/>
      <sheetName val="Details 20 Feb 2024"/>
      <sheetName val="Details 21 Feb 2024"/>
      <sheetName val="Details 22 Feb 2024"/>
      <sheetName val="Details 23 Feb 2024"/>
    </sheetNames>
    <sheetDataSet>
      <sheetData sheetId="0"/>
      <sheetData sheetId="1"/>
      <sheetData sheetId="2">
        <row r="11">
          <cell r="B11">
            <v>154589</v>
          </cell>
          <cell r="C11">
            <v>7.7992125229087259E-4</v>
          </cell>
          <cell r="D11">
            <v>12.09623589000511</v>
          </cell>
          <cell r="E11">
            <v>1869945.0099999998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26 Feb 2024"/>
      <sheetName val="Details 27 Feb 2024"/>
      <sheetName val="Details 28 Feb 2024"/>
      <sheetName val="Details 29 Feb 2024"/>
      <sheetName val="Details 01 Mar 2024"/>
    </sheetNames>
    <sheetDataSet>
      <sheetData sheetId="0"/>
      <sheetData sheetId="1"/>
      <sheetData sheetId="2">
        <row r="11">
          <cell r="B11">
            <v>103094</v>
          </cell>
          <cell r="C11">
            <v>4.3936574326723416E-4</v>
          </cell>
          <cell r="D11">
            <v>12.253881409199373</v>
          </cell>
          <cell r="E11">
            <v>1263301.6500000001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04 March 2024"/>
      <sheetName val="Details 05 March 2024"/>
      <sheetName val="Details 06 March 2024"/>
      <sheetName val="Details 07 March 2024"/>
      <sheetName val="Details 08 Mar 2024"/>
    </sheetNames>
    <sheetDataSet>
      <sheetData sheetId="0" refreshError="1"/>
      <sheetData sheetId="1" refreshError="1"/>
      <sheetData sheetId="2">
        <row r="11">
          <cell r="B11">
            <v>135282</v>
          </cell>
          <cell r="C11">
            <v>6.8040659167097116E-4</v>
          </cell>
          <cell r="D11">
            <v>11.175549592702652</v>
          </cell>
          <cell r="E11">
            <v>1511850.7000000002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11 March 2024"/>
      <sheetName val="Details 12 March 2024"/>
      <sheetName val="Details 13 March 2024"/>
      <sheetName val="Details 14 March 2024"/>
      <sheetName val="Details 15 Mar 2024"/>
    </sheetNames>
    <sheetDataSet>
      <sheetData sheetId="0"/>
      <sheetData sheetId="1"/>
      <sheetData sheetId="2">
        <row r="11">
          <cell r="B11">
            <v>248198</v>
          </cell>
          <cell r="C11">
            <v>1.3260595574486327E-3</v>
          </cell>
          <cell r="D11">
            <v>6.9869928847130121</v>
          </cell>
          <cell r="E11">
            <v>1734157.6600000001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18 March 2024"/>
      <sheetName val="Details 19 March 2024"/>
      <sheetName val="Details 20 March 2024"/>
      <sheetName val="Details 21 March 2024"/>
      <sheetName val="Details 22 Mar 2024"/>
    </sheetNames>
    <sheetDataSet>
      <sheetData sheetId="0"/>
      <sheetData sheetId="1"/>
      <sheetData sheetId="2">
        <row r="11">
          <cell r="B11">
            <v>405397</v>
          </cell>
          <cell r="C11">
            <v>1.6767484131150288E-3</v>
          </cell>
          <cell r="D11">
            <v>6.8210960120573167</v>
          </cell>
          <cell r="E11">
            <v>2765251.86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25 March 2024"/>
      <sheetName val="Details 26 March 2024"/>
      <sheetName val="Details 27 March 2024"/>
      <sheetName val="Details 28 March 2024"/>
    </sheetNames>
    <sheetDataSet>
      <sheetData sheetId="0"/>
      <sheetData sheetId="1"/>
      <sheetData sheetId="2">
        <row r="10">
          <cell r="B10">
            <v>259840</v>
          </cell>
          <cell r="C10">
            <v>1.5003127017972262E-3</v>
          </cell>
          <cell r="D10">
            <v>6.608908982450739</v>
          </cell>
          <cell r="E10">
            <v>1717258.91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02 April 2024"/>
      <sheetName val="Details 03 April 2024"/>
      <sheetName val="Details 04 April 2024"/>
      <sheetName val="Details 05 April 2024"/>
      <sheetName val="Sheet1"/>
    </sheetNames>
    <sheetDataSet>
      <sheetData sheetId="0" refreshError="1"/>
      <sheetData sheetId="1" refreshError="1"/>
      <sheetData sheetId="2">
        <row r="10">
          <cell r="B10">
            <v>217000</v>
          </cell>
          <cell r="C10">
            <v>1.2529551119535025E-3</v>
          </cell>
          <cell r="D10">
            <v>6.3888894009216592</v>
          </cell>
          <cell r="E10">
            <v>1386389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27 Nov 2023"/>
      <sheetName val="Details 28 Nov 2023"/>
      <sheetName val="Details 29 Nov 2023"/>
      <sheetName val="Details 30 Nov 2023"/>
      <sheetName val="Details 01 Dec 2023"/>
    </sheetNames>
    <sheetDataSet>
      <sheetData sheetId="0"/>
      <sheetData sheetId="1"/>
      <sheetData sheetId="2">
        <row r="12">
          <cell r="B12">
            <v>328514</v>
          </cell>
          <cell r="D12">
            <v>14.340172930225194</v>
          </cell>
          <cell r="E12">
            <v>4710947.5699999994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04 Dec 2023"/>
      <sheetName val="Details 05 Dec 2023"/>
      <sheetName val="Details 06 Dec 2023"/>
      <sheetName val="Details 07 Dec 2023"/>
      <sheetName val="Details 08 Dec 2023"/>
    </sheetNames>
    <sheetDataSet>
      <sheetData sheetId="0"/>
      <sheetData sheetId="1"/>
      <sheetData sheetId="2">
        <row r="12">
          <cell r="B12">
            <v>115302</v>
          </cell>
          <cell r="C12">
            <v>6.6575221344913698E-4</v>
          </cell>
          <cell r="D12">
            <v>15.28487346273265</v>
          </cell>
          <cell r="E12">
            <v>1762376.48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08 Jan 2024"/>
      <sheetName val="Details 09 Jan 2024"/>
      <sheetName val="Details 10 Jan 2024"/>
      <sheetName val="Details 11 Jan 2024"/>
      <sheetName val="Details 12 Jan 2024"/>
    </sheetNames>
    <sheetDataSet>
      <sheetData sheetId="0"/>
      <sheetData sheetId="1"/>
      <sheetData sheetId="2">
        <row r="11">
          <cell r="B11">
            <v>185781</v>
          </cell>
          <cell r="C11">
            <v>9.5721728762563859E-4</v>
          </cell>
          <cell r="D11">
            <v>13.357767586566979</v>
          </cell>
          <cell r="E11">
            <v>2481619.42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15 Jan 2024"/>
      <sheetName val="Details 16 Jan 2024"/>
      <sheetName val="Details 17 Jan 2024"/>
      <sheetName val="Details 18 Jan 2024"/>
      <sheetName val="Details 19 Jan 2024"/>
    </sheetNames>
    <sheetDataSet>
      <sheetData sheetId="0"/>
      <sheetData sheetId="1"/>
      <sheetData sheetId="2">
        <row r="11">
          <cell r="B11">
            <v>212767</v>
          </cell>
          <cell r="C11">
            <v>8.6393275864535854E-4</v>
          </cell>
          <cell r="D11">
            <v>12.08805326953898</v>
          </cell>
          <cell r="E11">
            <v>2571938.83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22 Jan 2024"/>
      <sheetName val="Details 23 Jan 2024"/>
      <sheetName val="Details 24 Jan 2024"/>
      <sheetName val="Details 25 Jan 2024"/>
      <sheetName val="Details 26 Jan 2024"/>
    </sheetNames>
    <sheetDataSet>
      <sheetData sheetId="0"/>
      <sheetData sheetId="1"/>
      <sheetData sheetId="2">
        <row r="11">
          <cell r="B11">
            <v>191000</v>
          </cell>
          <cell r="C11">
            <v>9.7002976409303414E-4</v>
          </cell>
          <cell r="D11">
            <v>12.41250104712042</v>
          </cell>
          <cell r="E11">
            <v>2370787.7000000002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29 Jan 2024"/>
      <sheetName val="Details 30 Jan 2024"/>
      <sheetName val="Details 31 Jan 2024"/>
      <sheetName val="Details 01 Feb 2024"/>
      <sheetName val="Details 02 Feb 2024"/>
    </sheetNames>
    <sheetDataSet>
      <sheetData sheetId="0" refreshError="1"/>
      <sheetData sheetId="1" refreshError="1"/>
      <sheetData sheetId="2">
        <row r="11">
          <cell r="B11">
            <v>217345</v>
          </cell>
          <cell r="C11">
            <v>1.0855094979136334E-3</v>
          </cell>
          <cell r="D11">
            <v>12.38846341070648</v>
          </cell>
          <cell r="E11">
            <v>2692570.58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05 Feb 2024"/>
      <sheetName val="Details 06 Feb 2024"/>
      <sheetName val="Details 07 Feb 2024"/>
      <sheetName val="Details 08 Feb 2024"/>
      <sheetName val="Details 09 Feb 2024"/>
    </sheetNames>
    <sheetDataSet>
      <sheetData sheetId="0"/>
      <sheetData sheetId="1"/>
      <sheetData sheetId="2">
        <row r="11">
          <cell r="B11">
            <v>239833</v>
          </cell>
          <cell r="C11">
            <v>1.0300214858128356E-3</v>
          </cell>
          <cell r="D11">
            <v>12.850466741440918</v>
          </cell>
          <cell r="E11">
            <v>3081965.9899999998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s"/>
      <sheetName val="Weekly totals"/>
      <sheetName val="Daily Totals"/>
      <sheetName val="Details 12 Feb 2024"/>
      <sheetName val="Details 13 Feb 2024"/>
      <sheetName val="Details 14 Feb 2024"/>
      <sheetName val="Details 15 Feb 2024"/>
      <sheetName val="Details 16 Feb 2024"/>
    </sheetNames>
    <sheetDataSet>
      <sheetData sheetId="0"/>
      <sheetData sheetId="1"/>
      <sheetData sheetId="2">
        <row r="11">
          <cell r="B11">
            <v>245815</v>
          </cell>
          <cell r="C11">
            <v>1.0497973902296133E-3</v>
          </cell>
          <cell r="D11">
            <v>12.57345987836381</v>
          </cell>
          <cell r="E11">
            <v>3090745.04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zoomScale="130" zoomScaleNormal="130" workbookViewId="0">
      <selection activeCell="F6" sqref="F6"/>
    </sheetView>
  </sheetViews>
  <sheetFormatPr defaultColWidth="12" defaultRowHeight="10.15" x14ac:dyDescent="0.3"/>
  <cols>
    <col min="1" max="1" width="33.58203125" customWidth="1"/>
    <col min="2" max="2" width="37.1640625" customWidth="1"/>
    <col min="3" max="3" width="20.75" customWidth="1"/>
    <col min="4" max="4" width="25.4140625" customWidth="1"/>
    <col min="5" max="6" width="20.75" customWidth="1"/>
    <col min="8" max="8" width="21.75" customWidth="1"/>
  </cols>
  <sheetData>
    <row r="1" spans="1:9" ht="13.9" x14ac:dyDescent="0.4">
      <c r="A1" s="19" t="s">
        <v>16</v>
      </c>
      <c r="B1" s="4"/>
      <c r="C1" s="3"/>
      <c r="E1" s="3"/>
    </row>
    <row r="2" spans="1:9" x14ac:dyDescent="0.3">
      <c r="A2" t="s">
        <v>14</v>
      </c>
      <c r="B2" s="4"/>
      <c r="C2" s="3"/>
      <c r="E2" s="3"/>
    </row>
    <row r="3" spans="1:9" x14ac:dyDescent="0.3">
      <c r="A3" t="s">
        <v>15</v>
      </c>
      <c r="B3" s="4"/>
      <c r="C3" s="3"/>
      <c r="E3" s="3"/>
    </row>
    <row r="4" spans="1:9" x14ac:dyDescent="0.3">
      <c r="B4" s="4"/>
      <c r="C4" s="3"/>
      <c r="E4" s="3"/>
    </row>
    <row r="5" spans="1:9" ht="43.05" customHeight="1" x14ac:dyDescent="0.3">
      <c r="A5" s="8" t="s">
        <v>1</v>
      </c>
      <c r="B5" s="9" t="s">
        <v>18</v>
      </c>
      <c r="C5" s="17" t="s">
        <v>26</v>
      </c>
      <c r="D5" s="11" t="s">
        <v>19</v>
      </c>
      <c r="E5" s="10" t="s">
        <v>2</v>
      </c>
      <c r="F5" s="11" t="s">
        <v>11</v>
      </c>
    </row>
    <row r="6" spans="1:9" ht="12.75" x14ac:dyDescent="0.35">
      <c r="A6" s="5" t="s">
        <v>20</v>
      </c>
      <c r="B6" s="4">
        <f>'Weekly totals'!B31</f>
        <v>5020873</v>
      </c>
      <c r="C6" s="26">
        <f>B6/173190562</f>
        <v>2.8990453879351695E-2</v>
      </c>
      <c r="D6" s="22">
        <f>'Weekly totals'!D31</f>
        <v>12.434422667133783</v>
      </c>
      <c r="E6" s="3">
        <f>'Weekly totals'!E31</f>
        <v>62431657.039999999</v>
      </c>
      <c r="F6" s="2" t="s">
        <v>0</v>
      </c>
      <c r="H6" s="4"/>
      <c r="I6" s="6"/>
    </row>
    <row r="7" spans="1:9" x14ac:dyDescent="0.3">
      <c r="B7" s="4"/>
      <c r="C7" s="3"/>
      <c r="D7" s="7"/>
      <c r="E7" s="3"/>
    </row>
    <row r="8" spans="1:9" x14ac:dyDescent="0.3">
      <c r="A8" s="12" t="s">
        <v>4</v>
      </c>
      <c r="B8" s="13">
        <f>B6</f>
        <v>5020873</v>
      </c>
      <c r="C8" s="14"/>
      <c r="D8" s="21">
        <f>E8/B8</f>
        <v>12.434422667133783</v>
      </c>
      <c r="E8" s="14">
        <f>SUM(E6:E7)</f>
        <v>62431657.039999999</v>
      </c>
      <c r="F8" s="15"/>
    </row>
    <row r="11" spans="1:9" x14ac:dyDescent="0.3">
      <c r="A11" s="30" t="s">
        <v>25</v>
      </c>
      <c r="B11" s="1" t="s">
        <v>33</v>
      </c>
    </row>
    <row r="12" spans="1:9" x14ac:dyDescent="0.3">
      <c r="A12" s="1"/>
    </row>
    <row r="13" spans="1:9" x14ac:dyDescent="0.3">
      <c r="A13" s="1"/>
      <c r="C13" s="71"/>
    </row>
    <row r="14" spans="1:9" x14ac:dyDescent="0.3">
      <c r="A14" s="1"/>
      <c r="C14" s="26"/>
    </row>
    <row r="15" spans="1:9" x14ac:dyDescent="0.3">
      <c r="A15" s="1"/>
    </row>
    <row r="20" spans="1:6" x14ac:dyDescent="0.3">
      <c r="F20" s="26"/>
    </row>
    <row r="21" spans="1:6" ht="13.9" x14ac:dyDescent="0.4">
      <c r="A21" s="19" t="s">
        <v>47</v>
      </c>
    </row>
    <row r="22" spans="1:6" x14ac:dyDescent="0.3">
      <c r="A22" s="56" t="s">
        <v>39</v>
      </c>
    </row>
    <row r="23" spans="1:6" x14ac:dyDescent="0.3">
      <c r="A23" t="s">
        <v>40</v>
      </c>
      <c r="B23" s="57">
        <v>7.4999999999999997E-3</v>
      </c>
    </row>
    <row r="24" spans="1:6" x14ac:dyDescent="0.3">
      <c r="A24" t="s">
        <v>41</v>
      </c>
      <c r="B24" s="30" t="s">
        <v>42</v>
      </c>
    </row>
    <row r="25" spans="1:6" x14ac:dyDescent="0.3">
      <c r="A25" t="s">
        <v>43</v>
      </c>
      <c r="B25" s="61" t="s">
        <v>48</v>
      </c>
    </row>
    <row r="26" spans="1:6" x14ac:dyDescent="0.3">
      <c r="B26" s="61" t="s">
        <v>50</v>
      </c>
    </row>
    <row r="29" spans="1:6" ht="39.4" x14ac:dyDescent="0.3">
      <c r="A29" s="8" t="s">
        <v>44</v>
      </c>
      <c r="B29" s="9" t="s">
        <v>45</v>
      </c>
      <c r="C29" s="17" t="s">
        <v>46</v>
      </c>
    </row>
    <row r="30" spans="1:6" x14ac:dyDescent="0.3">
      <c r="A30" s="58" t="s">
        <v>49</v>
      </c>
      <c r="B30" s="59">
        <v>3000000</v>
      </c>
      <c r="C30" s="60">
        <v>0.93041666666666667</v>
      </c>
    </row>
    <row r="31" spans="1:6" x14ac:dyDescent="0.3">
      <c r="A31" s="58" t="s">
        <v>59</v>
      </c>
      <c r="B31" s="82">
        <v>0</v>
      </c>
      <c r="C31" s="60" t="s">
        <v>61</v>
      </c>
    </row>
    <row r="32" spans="1:6" x14ac:dyDescent="0.3">
      <c r="A32" t="s">
        <v>60</v>
      </c>
      <c r="B32" s="59">
        <v>1500000</v>
      </c>
      <c r="C32" s="80">
        <v>0.95116666666666672</v>
      </c>
    </row>
    <row r="33" spans="1:3" ht="10.5" thickBot="1" x14ac:dyDescent="0.35">
      <c r="A33" s="86"/>
      <c r="B33" s="87"/>
      <c r="C33" s="86"/>
    </row>
    <row r="34" spans="1:3" ht="10.5" thickBot="1" x14ac:dyDescent="0.35">
      <c r="A34" s="83" t="s">
        <v>4</v>
      </c>
      <c r="B34" s="84">
        <f>SUM(B30:B32)</f>
        <v>4500000</v>
      </c>
      <c r="C34" s="85">
        <v>0.93733333333333335</v>
      </c>
    </row>
    <row r="35" spans="1:3" x14ac:dyDescent="0.3">
      <c r="A35" s="74"/>
      <c r="B35" s="75"/>
      <c r="C35" s="76"/>
    </row>
    <row r="36" spans="1:3" x14ac:dyDescent="0.3">
      <c r="A36" s="76"/>
      <c r="C36" s="72"/>
    </row>
    <row r="37" spans="1:3" x14ac:dyDescent="0.3">
      <c r="A37" s="73"/>
      <c r="B37" s="75"/>
      <c r="C37" s="76"/>
    </row>
    <row r="41" spans="1:3" x14ac:dyDescent="0.3">
      <c r="A41" s="79"/>
      <c r="B41" s="75"/>
      <c r="C41" s="80"/>
    </row>
    <row r="42" spans="1:3" x14ac:dyDescent="0.3">
      <c r="A42" s="79"/>
      <c r="B42" s="81"/>
      <c r="C42" s="80"/>
    </row>
    <row r="43" spans="1:3" x14ac:dyDescent="0.3">
      <c r="A43" s="79"/>
      <c r="B43" s="75"/>
      <c r="C43" s="80"/>
    </row>
    <row r="44" spans="1:3" x14ac:dyDescent="0.3">
      <c r="A44" s="80"/>
      <c r="C44" s="77"/>
    </row>
    <row r="45" spans="1:3" x14ac:dyDescent="0.3">
      <c r="A45" s="78"/>
      <c r="B45" s="75"/>
      <c r="C45" s="80"/>
    </row>
  </sheetData>
  <hyperlinks>
    <hyperlink ref="F6" location="'Weekly totals'!A1" display="Details" xr:uid="{D112C364-9839-4B19-96FC-3A59DA28BA05}"/>
  </hyperlinks>
  <pageMargins left="0.7" right="0.7" top="0.78740157499999996" bottom="0.78740157499999996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42"/>
  <sheetViews>
    <sheetView topLeftCell="A23" zoomScale="130" zoomScaleNormal="130" workbookViewId="0">
      <selection activeCell="F30" sqref="F30"/>
    </sheetView>
  </sheetViews>
  <sheetFormatPr defaultColWidth="12" defaultRowHeight="10.15" x14ac:dyDescent="0.3"/>
  <cols>
    <col min="1" max="1" width="42.75" customWidth="1"/>
    <col min="2" max="3" width="20.75" customWidth="1"/>
    <col min="4" max="4" width="28.1640625" customWidth="1"/>
    <col min="5" max="6" width="20.75" customWidth="1"/>
  </cols>
  <sheetData>
    <row r="1" spans="1:9" ht="13.9" x14ac:dyDescent="0.4">
      <c r="A1" s="19" t="s">
        <v>21</v>
      </c>
      <c r="F1" s="1"/>
      <c r="G1" s="1"/>
      <c r="H1" s="1"/>
      <c r="I1" s="1"/>
    </row>
    <row r="2" spans="1:9" x14ac:dyDescent="0.3">
      <c r="A2" t="s">
        <v>14</v>
      </c>
      <c r="F2" s="1"/>
      <c r="G2" s="1"/>
      <c r="H2" s="1"/>
      <c r="I2" s="1"/>
    </row>
    <row r="3" spans="1:9" x14ac:dyDescent="0.3">
      <c r="A3" t="s">
        <v>15</v>
      </c>
    </row>
    <row r="4" spans="1:9" x14ac:dyDescent="0.3">
      <c r="A4" t="s">
        <v>1209</v>
      </c>
    </row>
    <row r="5" spans="1:9" ht="39.4" x14ac:dyDescent="0.3">
      <c r="A5" s="16" t="s">
        <v>1</v>
      </c>
      <c r="B5" s="17" t="s">
        <v>18</v>
      </c>
      <c r="C5" s="17" t="s">
        <v>38</v>
      </c>
      <c r="D5" s="17" t="s">
        <v>19</v>
      </c>
      <c r="E5" s="17" t="s">
        <v>2</v>
      </c>
      <c r="F5" s="17" t="s">
        <v>12</v>
      </c>
    </row>
    <row r="6" spans="1:9" ht="12.75" x14ac:dyDescent="0.35">
      <c r="A6" t="s">
        <v>29</v>
      </c>
      <c r="B6" s="4">
        <v>48780</v>
      </c>
      <c r="C6" s="26">
        <v>2.823984404056939E-4</v>
      </c>
      <c r="D6" s="32">
        <v>21.828971094710948</v>
      </c>
      <c r="E6" s="3">
        <v>1064817.21</v>
      </c>
      <c r="F6" s="2"/>
      <c r="H6" s="62"/>
      <c r="I6" s="62"/>
    </row>
    <row r="7" spans="1:9" ht="12.75" x14ac:dyDescent="0.35">
      <c r="A7" t="s">
        <v>28</v>
      </c>
      <c r="B7" s="4">
        <v>165010</v>
      </c>
      <c r="C7" s="26">
        <v>9.5528016915423432E-4</v>
      </c>
      <c r="D7" s="32">
        <v>21.192437731046603</v>
      </c>
      <c r="E7" s="3">
        <v>3496964.15</v>
      </c>
      <c r="F7" s="2"/>
      <c r="H7" s="62"/>
      <c r="I7" s="62"/>
    </row>
    <row r="8" spans="1:9" ht="12.75" x14ac:dyDescent="0.35">
      <c r="A8" t="s">
        <v>27</v>
      </c>
      <c r="B8" s="4">
        <v>132294</v>
      </c>
      <c r="C8" s="28">
        <v>7.6587985393667226E-4</v>
      </c>
      <c r="D8" s="32">
        <v>20.618299544952908</v>
      </c>
      <c r="E8" s="3">
        <v>2727677.32</v>
      </c>
      <c r="F8" s="2"/>
      <c r="H8" s="62"/>
      <c r="I8" s="62"/>
    </row>
    <row r="9" spans="1:9" ht="12.75" x14ac:dyDescent="0.35">
      <c r="A9" t="s">
        <v>30</v>
      </c>
      <c r="B9" s="4">
        <v>292658</v>
      </c>
      <c r="C9" s="28">
        <v>1.694E-3</v>
      </c>
      <c r="D9" s="32">
        <v>17.760000000000002</v>
      </c>
      <c r="E9" s="3">
        <v>5196152.04</v>
      </c>
      <c r="F9" s="2"/>
      <c r="H9" s="62"/>
      <c r="I9" s="62"/>
    </row>
    <row r="10" spans="1:9" ht="12.75" x14ac:dyDescent="0.35">
      <c r="A10" t="s">
        <v>31</v>
      </c>
      <c r="B10" s="4">
        <v>283204</v>
      </c>
      <c r="C10" s="28">
        <v>1.6395319376107857E-3</v>
      </c>
      <c r="D10" s="32">
        <v>14.896280878801146</v>
      </c>
      <c r="E10" s="3">
        <v>4218686.33</v>
      </c>
      <c r="F10" s="2"/>
      <c r="H10" s="62"/>
      <c r="I10" s="62"/>
    </row>
    <row r="11" spans="1:9" ht="12.75" x14ac:dyDescent="0.35">
      <c r="A11" t="s">
        <v>32</v>
      </c>
      <c r="B11" s="51">
        <f>'[2]Daily Totals'!B12</f>
        <v>328514</v>
      </c>
      <c r="C11" s="52">
        <v>1.9018417640720815E-3</v>
      </c>
      <c r="D11" s="53">
        <f>'[2]Daily Totals'!D12</f>
        <v>14.340172930225194</v>
      </c>
      <c r="E11" s="54">
        <f>'[2]Daily Totals'!E12</f>
        <v>4710947.5699999994</v>
      </c>
      <c r="F11" s="2"/>
      <c r="H11" s="62"/>
      <c r="I11" s="62"/>
    </row>
    <row r="12" spans="1:9" ht="12.75" x14ac:dyDescent="0.35">
      <c r="A12" t="s">
        <v>37</v>
      </c>
      <c r="B12" s="51">
        <f>'[3]Daily Totals'!B12</f>
        <v>115302</v>
      </c>
      <c r="C12" s="52">
        <f>'[3]Daily Totals'!C12</f>
        <v>6.6575221344913698E-4</v>
      </c>
      <c r="D12" s="53">
        <f>'[3]Daily Totals'!D12</f>
        <v>15.28487346273265</v>
      </c>
      <c r="E12" s="54">
        <f>'[3]Daily Totals'!E12</f>
        <v>1762376.48</v>
      </c>
      <c r="F12" s="2"/>
      <c r="H12" s="62"/>
      <c r="I12" s="62"/>
    </row>
    <row r="13" spans="1:9" ht="12.75" x14ac:dyDescent="0.35">
      <c r="A13" t="s">
        <v>51</v>
      </c>
      <c r="B13" s="51">
        <v>195988</v>
      </c>
      <c r="C13" s="52">
        <v>1.1316321036015809E-3</v>
      </c>
      <c r="D13" s="53">
        <v>14.937267179623243</v>
      </c>
      <c r="E13" s="54">
        <v>2927525.12</v>
      </c>
      <c r="F13" s="2"/>
      <c r="H13" s="62"/>
      <c r="I13" s="62"/>
    </row>
    <row r="14" spans="1:9" ht="12.75" x14ac:dyDescent="0.35">
      <c r="A14" s="64" t="s">
        <v>52</v>
      </c>
      <c r="B14" s="65">
        <v>194612</v>
      </c>
      <c r="C14" s="66">
        <v>1.1236870979147236E-3</v>
      </c>
      <c r="D14" s="67">
        <v>14.297015189196966</v>
      </c>
      <c r="E14" s="68">
        <v>2782370.7199999997</v>
      </c>
      <c r="F14" s="2"/>
      <c r="H14" s="62"/>
      <c r="I14" s="62"/>
    </row>
    <row r="15" spans="1:9" ht="12.75" x14ac:dyDescent="0.35">
      <c r="A15" s="64" t="s">
        <v>54</v>
      </c>
      <c r="B15" s="65">
        <v>91440</v>
      </c>
      <c r="C15" s="66">
        <v>5.2797334302778006E-4</v>
      </c>
      <c r="D15" s="67">
        <v>14.237685039370078</v>
      </c>
      <c r="E15" s="68">
        <v>1301893.92</v>
      </c>
      <c r="F15" s="70"/>
      <c r="H15" s="62"/>
      <c r="I15" s="62"/>
    </row>
    <row r="16" spans="1:9" ht="12.75" x14ac:dyDescent="0.35">
      <c r="A16" s="64" t="s">
        <v>53</v>
      </c>
      <c r="B16" s="65">
        <v>191934</v>
      </c>
      <c r="C16" s="66">
        <v>1.1082243615561454E-3</v>
      </c>
      <c r="D16" s="67">
        <v>13.648355424260421</v>
      </c>
      <c r="E16" s="68">
        <v>2619583.4499999997</v>
      </c>
      <c r="F16" s="70"/>
      <c r="H16" s="62"/>
      <c r="I16" s="62"/>
    </row>
    <row r="17" spans="1:9" ht="12.75" x14ac:dyDescent="0.35">
      <c r="A17" t="s">
        <v>55</v>
      </c>
      <c r="B17" s="51">
        <f>'[4]Daily Totals'!B11</f>
        <v>185781</v>
      </c>
      <c r="C17" s="52">
        <f>'[4]Daily Totals'!C11</f>
        <v>9.5721728762563859E-4</v>
      </c>
      <c r="D17" s="53">
        <f>'[4]Daily Totals'!D11</f>
        <v>13.357767586566979</v>
      </c>
      <c r="E17" s="54">
        <f>'[4]Daily Totals'!E11</f>
        <v>2481619.42</v>
      </c>
      <c r="F17" s="2"/>
      <c r="H17" s="62"/>
      <c r="I17" s="62"/>
    </row>
    <row r="18" spans="1:9" ht="12.75" x14ac:dyDescent="0.35">
      <c r="A18" t="s">
        <v>56</v>
      </c>
      <c r="B18" s="51">
        <f>'[5]Daily Totals'!B11</f>
        <v>212767</v>
      </c>
      <c r="C18" s="52">
        <f>'[5]Daily Totals'!C11</f>
        <v>8.6393275864535854E-4</v>
      </c>
      <c r="D18" s="53">
        <f>'[5]Daily Totals'!D11</f>
        <v>12.08805326953898</v>
      </c>
      <c r="E18" s="54">
        <f>'[5]Daily Totals'!E11</f>
        <v>2571938.83</v>
      </c>
      <c r="F18" s="2"/>
      <c r="H18" s="62"/>
      <c r="I18" s="62"/>
    </row>
    <row r="19" spans="1:9" ht="12.75" x14ac:dyDescent="0.35">
      <c r="A19" t="s">
        <v>57</v>
      </c>
      <c r="B19" s="51">
        <f>'[6]Daily Totals'!B11</f>
        <v>191000</v>
      </c>
      <c r="C19" s="52">
        <f>'[6]Daily Totals'!C11</f>
        <v>9.7002976409303414E-4</v>
      </c>
      <c r="D19" s="53">
        <f>'[6]Daily Totals'!D11</f>
        <v>12.41250104712042</v>
      </c>
      <c r="E19" s="54">
        <f>'[6]Daily Totals'!E11</f>
        <v>2370787.7000000002</v>
      </c>
      <c r="F19" s="2"/>
      <c r="H19" s="62"/>
      <c r="I19" s="62"/>
    </row>
    <row r="20" spans="1:9" ht="12.75" x14ac:dyDescent="0.35">
      <c r="A20" t="s">
        <v>58</v>
      </c>
      <c r="B20" s="51">
        <f>'[7]Daily Totals'!B11</f>
        <v>217345</v>
      </c>
      <c r="C20" s="52">
        <f>'[7]Daily Totals'!C11</f>
        <v>1.0855094979136334E-3</v>
      </c>
      <c r="D20" s="53">
        <f>'[7]Daily Totals'!D11</f>
        <v>12.38846341070648</v>
      </c>
      <c r="E20" s="54">
        <f>'[7]Daily Totals'!E11</f>
        <v>2692570.58</v>
      </c>
      <c r="F20" s="2"/>
      <c r="H20" s="62"/>
      <c r="I20" s="62"/>
    </row>
    <row r="21" spans="1:9" ht="12.75" x14ac:dyDescent="0.35">
      <c r="A21" t="s">
        <v>62</v>
      </c>
      <c r="B21" s="51">
        <f>'[8]Daily Totals'!B11</f>
        <v>239833</v>
      </c>
      <c r="C21" s="52">
        <f>'[8]Daily Totals'!C11</f>
        <v>1.0300214858128356E-3</v>
      </c>
      <c r="D21" s="53">
        <f>'[8]Daily Totals'!D11</f>
        <v>12.850466741440918</v>
      </c>
      <c r="E21" s="54">
        <f>'[8]Daily Totals'!E11</f>
        <v>3081965.9899999998</v>
      </c>
      <c r="F21" s="2"/>
      <c r="H21" s="62"/>
      <c r="I21" s="62"/>
    </row>
    <row r="22" spans="1:9" ht="12.75" x14ac:dyDescent="0.35">
      <c r="A22" t="s">
        <v>63</v>
      </c>
      <c r="B22" s="51">
        <f>'[9]Daily Totals'!B11</f>
        <v>245815</v>
      </c>
      <c r="C22" s="52">
        <f>'[9]Daily Totals'!C11</f>
        <v>1.0497973902296133E-3</v>
      </c>
      <c r="D22" s="53">
        <f>'[9]Daily Totals'!D11</f>
        <v>12.57345987836381</v>
      </c>
      <c r="E22" s="54">
        <f>'[9]Daily Totals'!E11</f>
        <v>3090745.04</v>
      </c>
      <c r="F22" s="2"/>
      <c r="H22" s="62"/>
      <c r="I22" s="62"/>
    </row>
    <row r="23" spans="1:9" ht="12.75" x14ac:dyDescent="0.35">
      <c r="A23" t="s">
        <v>64</v>
      </c>
      <c r="B23" s="51">
        <f>'[10]Daily Totals'!B11</f>
        <v>154589</v>
      </c>
      <c r="C23" s="52">
        <f>'[10]Daily Totals'!C11</f>
        <v>7.7992125229087259E-4</v>
      </c>
      <c r="D23" s="53">
        <f>'[10]Daily Totals'!D11</f>
        <v>12.09623589000511</v>
      </c>
      <c r="E23" s="54">
        <f>'[10]Daily Totals'!E11</f>
        <v>1869945.0099999998</v>
      </c>
      <c r="F23" s="2"/>
      <c r="H23" s="62"/>
      <c r="I23" s="62"/>
    </row>
    <row r="24" spans="1:9" ht="12.75" x14ac:dyDescent="0.35">
      <c r="A24" t="s">
        <v>65</v>
      </c>
      <c r="B24" s="51">
        <f>'[11]Daily Totals'!B11</f>
        <v>103094</v>
      </c>
      <c r="C24" s="52">
        <f>'[11]Daily Totals'!C11</f>
        <v>4.3936574326723416E-4</v>
      </c>
      <c r="D24" s="53">
        <f>'[11]Daily Totals'!D11</f>
        <v>12.253881409199373</v>
      </c>
      <c r="E24" s="54">
        <f>'[11]Daily Totals'!E11</f>
        <v>1263301.6500000001</v>
      </c>
      <c r="F24" s="2"/>
      <c r="H24" s="62"/>
      <c r="I24" s="62"/>
    </row>
    <row r="25" spans="1:9" ht="12.75" x14ac:dyDescent="0.35">
      <c r="A25" t="s">
        <v>66</v>
      </c>
      <c r="B25" s="51">
        <f>'[12]Daily Totals'!B11</f>
        <v>135282</v>
      </c>
      <c r="C25" s="52">
        <f>'[12]Daily Totals'!C11</f>
        <v>6.8040659167097116E-4</v>
      </c>
      <c r="D25" s="53">
        <f>'[12]Daily Totals'!D11</f>
        <v>11.175549592702652</v>
      </c>
      <c r="E25" s="54">
        <f>'[12]Daily Totals'!E11</f>
        <v>1511850.7000000002</v>
      </c>
      <c r="F25" s="2"/>
      <c r="H25" s="62"/>
      <c r="I25" s="62"/>
    </row>
    <row r="26" spans="1:9" ht="12.75" x14ac:dyDescent="0.35">
      <c r="A26" t="s">
        <v>67</v>
      </c>
      <c r="B26" s="51">
        <f>'[13]Daily Totals'!B11</f>
        <v>248198</v>
      </c>
      <c r="C26" s="52">
        <f>'[13]Daily Totals'!C11</f>
        <v>1.3260595574486327E-3</v>
      </c>
      <c r="D26" s="53">
        <f>'[13]Daily Totals'!D11</f>
        <v>6.9869928847130121</v>
      </c>
      <c r="E26" s="54">
        <f>'[13]Daily Totals'!E11</f>
        <v>1734157.6600000001</v>
      </c>
      <c r="F26" s="2"/>
      <c r="H26" s="62"/>
      <c r="I26" s="62"/>
    </row>
    <row r="27" spans="1:9" ht="12.75" x14ac:dyDescent="0.35">
      <c r="A27" t="s">
        <v>68</v>
      </c>
      <c r="B27" s="51">
        <f>'[14]Daily Totals'!B11</f>
        <v>405397</v>
      </c>
      <c r="C27" s="52">
        <f>'[14]Daily Totals'!C11</f>
        <v>1.6767484131150288E-3</v>
      </c>
      <c r="D27" s="53">
        <f>'[14]Daily Totals'!D11</f>
        <v>6.8210960120573167</v>
      </c>
      <c r="E27" s="54">
        <f>'[14]Daily Totals'!E11</f>
        <v>2765251.86</v>
      </c>
      <c r="F27" s="2"/>
      <c r="H27" s="62"/>
      <c r="I27" s="62"/>
    </row>
    <row r="28" spans="1:9" ht="12.75" x14ac:dyDescent="0.35">
      <c r="A28" t="s">
        <v>69</v>
      </c>
      <c r="B28" s="51">
        <f>'[15]Daily Totals'!B10</f>
        <v>259840</v>
      </c>
      <c r="C28" s="52">
        <f>'[15]Daily Totals'!C10</f>
        <v>1.5003127017972262E-3</v>
      </c>
      <c r="D28" s="53">
        <f>'[15]Daily Totals'!D10</f>
        <v>6.608908982450739</v>
      </c>
      <c r="E28" s="54">
        <f>'[15]Daily Totals'!E10</f>
        <v>1717258.91</v>
      </c>
      <c r="F28" s="2"/>
      <c r="H28" s="62"/>
      <c r="I28" s="62"/>
    </row>
    <row r="29" spans="1:9" ht="12.75" x14ac:dyDescent="0.35">
      <c r="A29" t="s">
        <v>70</v>
      </c>
      <c r="B29" s="51">
        <f>'[16]Daily Totals'!B10</f>
        <v>217000</v>
      </c>
      <c r="C29" s="52">
        <f>'[16]Daily Totals'!C10</f>
        <v>1.2529551119535025E-3</v>
      </c>
      <c r="D29" s="53">
        <f>'[16]Daily Totals'!D10</f>
        <v>6.3888894009216592</v>
      </c>
      <c r="E29" s="54">
        <f>'[16]Daily Totals'!E10</f>
        <v>1386389</v>
      </c>
      <c r="F29" s="2"/>
      <c r="H29" s="62"/>
      <c r="I29" s="62"/>
    </row>
    <row r="30" spans="1:9" ht="12.75" x14ac:dyDescent="0.35">
      <c r="A30" t="s">
        <v>1208</v>
      </c>
      <c r="B30" s="51">
        <f>'Daily Totals'!B11</f>
        <v>165196</v>
      </c>
      <c r="C30" s="52">
        <f>'Daily Totals'!C11</f>
        <v>9.5383950541138608E-4</v>
      </c>
      <c r="D30" s="53">
        <f>'Daily Totals'!D11</f>
        <v>6.5672315310298064</v>
      </c>
      <c r="E30" s="54">
        <f>'Daily Totals'!E11</f>
        <v>1084880.3799999999</v>
      </c>
      <c r="F30" s="55" t="s">
        <v>0</v>
      </c>
      <c r="H30" s="62"/>
      <c r="I30" s="62"/>
    </row>
    <row r="31" spans="1:9" x14ac:dyDescent="0.3">
      <c r="A31" s="18" t="s">
        <v>4</v>
      </c>
      <c r="B31" s="13">
        <f>SUM(B6:B30)</f>
        <v>5020873</v>
      </c>
      <c r="C31" s="27">
        <f>SUM(C6:C30)</f>
        <v>2.6362318346003805E-2</v>
      </c>
      <c r="D31" s="31">
        <f>E31/B31</f>
        <v>12.434422667133783</v>
      </c>
      <c r="E31" s="14">
        <f>SUM(E6:E30)</f>
        <v>62431657.039999999</v>
      </c>
      <c r="F31" s="15"/>
      <c r="H31" s="63"/>
      <c r="I31" s="63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30" t="s">
        <v>25</v>
      </c>
      <c r="B34" s="1" t="s">
        <v>36</v>
      </c>
    </row>
    <row r="35" spans="1:9" x14ac:dyDescent="0.3">
      <c r="A35" s="30" t="s">
        <v>34</v>
      </c>
      <c r="B35" s="1" t="s">
        <v>35</v>
      </c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42" spans="1:9" x14ac:dyDescent="0.3">
      <c r="B42" s="71"/>
    </row>
  </sheetData>
  <hyperlinks>
    <hyperlink ref="F30" location="'Daily Totals'!A1" display="Details" xr:uid="{68FA5DDF-BE19-45CC-A56A-DBC32E9B5876}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tabSelected="1" zoomScale="130" zoomScaleNormal="130" workbookViewId="0">
      <selection activeCell="D6" sqref="D6:D10"/>
    </sheetView>
  </sheetViews>
  <sheetFormatPr defaultColWidth="12" defaultRowHeight="10.15" x14ac:dyDescent="0.3"/>
  <cols>
    <col min="1" max="1" width="27.1640625" customWidth="1"/>
    <col min="2" max="3" width="20.75" customWidth="1"/>
    <col min="4" max="4" width="26.83203125" customWidth="1"/>
    <col min="5" max="6" width="20.75" customWidth="1"/>
  </cols>
  <sheetData>
    <row r="1" spans="1:10" ht="13.9" x14ac:dyDescent="0.4">
      <c r="A1" s="19" t="s">
        <v>21</v>
      </c>
      <c r="G1" s="1"/>
      <c r="H1" s="1"/>
      <c r="I1" s="1"/>
      <c r="J1" s="1"/>
    </row>
    <row r="2" spans="1:10" x14ac:dyDescent="0.3">
      <c r="A2" t="s">
        <v>14</v>
      </c>
      <c r="G2" s="1"/>
      <c r="H2" s="1"/>
      <c r="I2" s="1"/>
      <c r="J2" s="1"/>
    </row>
    <row r="3" spans="1:10" x14ac:dyDescent="0.3">
      <c r="A3" t="s">
        <v>15</v>
      </c>
    </row>
    <row r="4" spans="1:10" x14ac:dyDescent="0.3">
      <c r="A4" t="s">
        <v>1208</v>
      </c>
    </row>
    <row r="5" spans="1:10" ht="39.4" x14ac:dyDescent="0.3">
      <c r="A5" s="16" t="s">
        <v>1</v>
      </c>
      <c r="B5" s="17" t="s">
        <v>18</v>
      </c>
      <c r="C5" s="17" t="s">
        <v>26</v>
      </c>
      <c r="D5" s="17" t="s">
        <v>19</v>
      </c>
      <c r="E5" s="17" t="s">
        <v>2</v>
      </c>
      <c r="F5" s="17" t="s">
        <v>3</v>
      </c>
    </row>
    <row r="6" spans="1:10" ht="12.75" x14ac:dyDescent="0.35">
      <c r="A6" s="23">
        <v>45390</v>
      </c>
      <c r="B6" s="4">
        <f>'Details 08 April 2024'!E75</f>
        <v>11500</v>
      </c>
      <c r="C6" s="26">
        <f>B6/173190562</f>
        <v>6.6400846946844595E-5</v>
      </c>
      <c r="D6" s="20">
        <v>6.2782</v>
      </c>
      <c r="E6" s="3">
        <f>ROUND(B6*D6,2)</f>
        <v>72199.3</v>
      </c>
      <c r="F6" s="2" t="s">
        <v>0</v>
      </c>
    </row>
    <row r="7" spans="1:10" ht="12.75" x14ac:dyDescent="0.35">
      <c r="A7" s="23">
        <f>A6+1</f>
        <v>45391</v>
      </c>
      <c r="B7" s="4">
        <f>'Details 09 April 2024'!E87</f>
        <v>19000</v>
      </c>
      <c r="C7" s="26">
        <f t="shared" ref="C7:C10" si="0">B7/173190562</f>
        <v>1.0970574712956933E-4</v>
      </c>
      <c r="D7" s="20">
        <v>6.5551000000000004</v>
      </c>
      <c r="E7" s="3">
        <f t="shared" ref="E7:E10" si="1">ROUND(B7*D7,2)</f>
        <v>124546.9</v>
      </c>
      <c r="F7" s="2" t="s">
        <v>0</v>
      </c>
    </row>
    <row r="8" spans="1:10" ht="12.75" x14ac:dyDescent="0.35">
      <c r="A8" s="23">
        <f t="shared" ref="A8:A10" si="2">A7+1</f>
        <v>45392</v>
      </c>
      <c r="B8" s="4">
        <f>'Details 10 April 2024'!E63</f>
        <v>15696</v>
      </c>
      <c r="C8" s="26">
        <f t="shared" si="0"/>
        <v>9.0628495102406325E-5</v>
      </c>
      <c r="D8" s="20">
        <v>6.5911999999999997</v>
      </c>
      <c r="E8" s="3">
        <f t="shared" si="1"/>
        <v>103455.48</v>
      </c>
      <c r="F8" s="2" t="s">
        <v>0</v>
      </c>
    </row>
    <row r="9" spans="1:10" ht="12.75" x14ac:dyDescent="0.35">
      <c r="A9" s="23">
        <f>A8+1</f>
        <v>45393</v>
      </c>
      <c r="B9" s="4">
        <f>'Details 11 April 2024'!E222</f>
        <v>60000</v>
      </c>
      <c r="C9" s="26">
        <f t="shared" si="0"/>
        <v>3.4643920146179791E-4</v>
      </c>
      <c r="D9" s="20">
        <v>6.5395000000000003</v>
      </c>
      <c r="E9" s="3">
        <f t="shared" si="1"/>
        <v>392370</v>
      </c>
      <c r="F9" s="2" t="s">
        <v>0</v>
      </c>
    </row>
    <row r="10" spans="1:10" ht="12.75" x14ac:dyDescent="0.35">
      <c r="A10" s="23">
        <f t="shared" si="2"/>
        <v>45394</v>
      </c>
      <c r="B10" s="4">
        <f>'Details 12 April 2024'!E206</f>
        <v>59000</v>
      </c>
      <c r="C10" s="26">
        <f t="shared" si="0"/>
        <v>3.4066521477076793E-4</v>
      </c>
      <c r="D10" s="20">
        <v>6.6493000000000002</v>
      </c>
      <c r="E10" s="3">
        <f t="shared" si="1"/>
        <v>392308.7</v>
      </c>
      <c r="F10" s="2" t="s">
        <v>0</v>
      </c>
    </row>
    <row r="11" spans="1:10" x14ac:dyDescent="0.3">
      <c r="A11" s="18" t="s">
        <v>4</v>
      </c>
      <c r="B11" s="13">
        <f>SUM(B6:B10)</f>
        <v>165196</v>
      </c>
      <c r="C11" s="27">
        <f>SUM(C6:C10)</f>
        <v>9.5383950541138608E-4</v>
      </c>
      <c r="D11" s="21">
        <f>E11/B11</f>
        <v>6.5672315310298064</v>
      </c>
      <c r="E11" s="14">
        <f>SUM(E6:E10)</f>
        <v>1084880.3799999999</v>
      </c>
      <c r="F11" s="15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">
      <c r="A14" s="30" t="s">
        <v>25</v>
      </c>
      <c r="B14" s="1" t="s">
        <v>33</v>
      </c>
      <c r="J14" s="1"/>
    </row>
    <row r="15" spans="1:1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'Details 08 April 2024'!A1" display="Details" xr:uid="{01B977EC-6DE9-4A12-AF91-2A2CDC14CBED}"/>
    <hyperlink ref="F7" location="'Details 09 April 2024'!A1" display="Details" xr:uid="{037A797A-9405-48E1-9BBF-87F989FD2449}"/>
    <hyperlink ref="F8" location="'Details 10 April 2024'!A1" display="Details" xr:uid="{3E208261-A6F1-497C-8059-79F777115DED}"/>
    <hyperlink ref="F10" location="'Details 12 April 2024'!A1" display="Details" xr:uid="{CF16835F-4979-4750-9D41-17AB429D0FAF}"/>
    <hyperlink ref="F9" location="'Details 11 April 2024'!A1" display="Details" xr:uid="{71FB0ECD-71E4-4D3C-92CD-042B37CD5EF9}"/>
  </hyperlinks>
  <pageMargins left="0.7" right="0.7" top="0.78740157499999996" bottom="0.78740157499999996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575EE-4563-4371-9907-488C0D819FAE}">
  <sheetPr>
    <tabColor theme="9" tint="0.79998168889431442"/>
  </sheetPr>
  <dimension ref="A1:V369"/>
  <sheetViews>
    <sheetView showGridLines="0" topLeftCell="A48" zoomScale="115" zoomScaleNormal="115" workbookViewId="0">
      <selection activeCell="E76" sqref="E76"/>
    </sheetView>
  </sheetViews>
  <sheetFormatPr defaultColWidth="9.33203125" defaultRowHeight="10.5" x14ac:dyDescent="0.35"/>
  <cols>
    <col min="1" max="1" width="8.1640625" style="24" customWidth="1"/>
    <col min="2" max="2" width="21.5" style="25" customWidth="1"/>
    <col min="3" max="3" width="20" style="25" customWidth="1"/>
    <col min="4" max="4" width="12.6640625" style="25" bestFit="1" customWidth="1"/>
    <col min="5" max="5" width="13.1640625" style="25" bestFit="1" customWidth="1"/>
    <col min="6" max="6" width="13" style="25" customWidth="1"/>
    <col min="7" max="7" width="10.83203125" style="25" bestFit="1" customWidth="1"/>
    <col min="8" max="8" width="9" style="25" bestFit="1" customWidth="1"/>
    <col min="9" max="9" width="18.5" style="25" customWidth="1"/>
    <col min="10" max="11" width="33.33203125" style="25" hidden="1" customWidth="1"/>
    <col min="12" max="14" width="33.33203125" style="25" customWidth="1"/>
    <col min="15" max="15" width="30.6640625" style="25" customWidth="1"/>
    <col min="16" max="16" width="27.33203125" style="24" customWidth="1"/>
    <col min="17" max="17" width="16.33203125" style="24" customWidth="1"/>
    <col min="18" max="19" width="9.6640625" style="24" customWidth="1"/>
    <col min="20" max="20" width="12.33203125" style="24" bestFit="1" customWidth="1"/>
    <col min="21" max="21" width="17" style="24" bestFit="1" customWidth="1"/>
    <col min="22" max="22" width="9.6640625" style="24" bestFit="1" customWidth="1"/>
    <col min="23" max="23" width="17" style="24" bestFit="1" customWidth="1"/>
    <col min="24" max="25" width="7.1640625" style="24" customWidth="1"/>
    <col min="26" max="26" width="12.83203125" style="24" bestFit="1" customWidth="1"/>
    <col min="27" max="27" width="19" style="24" bestFit="1" customWidth="1"/>
    <col min="28" max="28" width="16" style="24" bestFit="1" customWidth="1"/>
    <col min="29" max="29" width="14" style="24" customWidth="1"/>
    <col min="30" max="30" width="40.6640625" style="24" customWidth="1"/>
    <col min="31" max="31" width="32.33203125" style="24" customWidth="1"/>
    <col min="32" max="32" width="19.1640625" style="24" customWidth="1"/>
    <col min="33" max="33" width="23.1640625" style="24" customWidth="1"/>
    <col min="34" max="34" width="22.1640625" style="24" customWidth="1"/>
    <col min="35" max="39" width="9.33203125" style="24"/>
    <col min="40" max="40" width="14" style="24" bestFit="1" customWidth="1"/>
    <col min="41" max="42" width="14" style="24" customWidth="1"/>
    <col min="43" max="43" width="14.6640625" style="24" bestFit="1" customWidth="1"/>
    <col min="44" max="44" width="21.33203125" style="24" bestFit="1" customWidth="1"/>
    <col min="45" max="45" width="11.6640625" style="24" bestFit="1" customWidth="1"/>
    <col min="46" max="46" width="12.6640625" style="24" bestFit="1" customWidth="1"/>
    <col min="47" max="16384" width="9.33203125" style="24"/>
  </cols>
  <sheetData>
    <row r="1" spans="1:22" ht="13.15" x14ac:dyDescent="0.4">
      <c r="A1" s="33" t="s">
        <v>10</v>
      </c>
      <c r="B1" s="45" t="s">
        <v>621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2" ht="13.15" x14ac:dyDescent="0.4">
      <c r="A2" s="33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2" ht="15" x14ac:dyDescent="0.3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2" ht="15" x14ac:dyDescent="0.45">
      <c r="B4" s="35" t="s">
        <v>22</v>
      </c>
      <c r="C4" s="24"/>
      <c r="D4" s="46"/>
      <c r="E4" s="47"/>
      <c r="F4" s="48"/>
      <c r="G4" s="24"/>
      <c r="H4" s="24"/>
      <c r="I4" s="24"/>
      <c r="J4" s="24"/>
      <c r="K4" s="24"/>
      <c r="L4" s="34"/>
      <c r="M4" s="34"/>
      <c r="N4" s="34"/>
      <c r="O4" s="34"/>
      <c r="V4" s="48"/>
    </row>
    <row r="5" spans="1:22" ht="15" x14ac:dyDescent="0.45">
      <c r="B5" s="36"/>
      <c r="C5" s="24"/>
      <c r="D5" s="24"/>
      <c r="E5" s="24"/>
      <c r="F5" s="24"/>
      <c r="G5" s="24"/>
      <c r="H5" s="37"/>
      <c r="J5" s="69"/>
      <c r="K5" s="69"/>
      <c r="L5" s="34"/>
      <c r="M5" s="34"/>
      <c r="N5" s="34"/>
      <c r="O5" s="34"/>
    </row>
    <row r="6" spans="1:22" ht="27.6" customHeight="1" x14ac:dyDescent="0.35">
      <c r="B6" s="38" t="s">
        <v>1</v>
      </c>
      <c r="C6" s="38" t="s">
        <v>17</v>
      </c>
      <c r="D6" s="38" t="s">
        <v>6</v>
      </c>
      <c r="E6" s="38" t="s">
        <v>7</v>
      </c>
      <c r="F6" s="38" t="s">
        <v>5</v>
      </c>
      <c r="G6" s="38" t="s">
        <v>8</v>
      </c>
      <c r="H6" s="38" t="s">
        <v>9</v>
      </c>
      <c r="I6" s="38" t="s">
        <v>23</v>
      </c>
      <c r="J6" s="38"/>
      <c r="K6" s="38"/>
      <c r="L6" s="34"/>
      <c r="M6" s="34"/>
      <c r="N6" s="34"/>
      <c r="O6" s="34"/>
    </row>
    <row r="7" spans="1:22" x14ac:dyDescent="0.35">
      <c r="B7" s="49" t="s">
        <v>621</v>
      </c>
      <c r="C7" s="39" t="s">
        <v>1153</v>
      </c>
      <c r="D7" s="39" t="s">
        <v>690</v>
      </c>
      <c r="E7" s="40">
        <v>256</v>
      </c>
      <c r="F7" s="41">
        <v>6.1980000000000004</v>
      </c>
      <c r="G7" s="39" t="s">
        <v>13</v>
      </c>
      <c r="H7" s="39" t="s">
        <v>24</v>
      </c>
      <c r="I7" s="39" t="s">
        <v>622</v>
      </c>
      <c r="J7" s="39"/>
      <c r="K7" s="39"/>
      <c r="L7" s="24"/>
      <c r="M7" s="24"/>
      <c r="N7" s="24"/>
      <c r="O7" s="24"/>
    </row>
    <row r="8" spans="1:22" x14ac:dyDescent="0.35">
      <c r="B8" s="49" t="s">
        <v>621</v>
      </c>
      <c r="C8" s="39" t="s">
        <v>1154</v>
      </c>
      <c r="D8" s="39" t="s">
        <v>690</v>
      </c>
      <c r="E8" s="40">
        <v>221</v>
      </c>
      <c r="F8" s="41">
        <v>6.1639999999999997</v>
      </c>
      <c r="G8" s="39" t="s">
        <v>13</v>
      </c>
      <c r="H8" s="39" t="s">
        <v>24</v>
      </c>
      <c r="I8" s="39" t="s">
        <v>623</v>
      </c>
      <c r="J8" s="39"/>
      <c r="K8" s="39"/>
      <c r="L8" s="24"/>
      <c r="M8" s="24"/>
      <c r="N8" s="24"/>
      <c r="O8" s="24"/>
    </row>
    <row r="9" spans="1:22" x14ac:dyDescent="0.35">
      <c r="B9" s="49" t="s">
        <v>621</v>
      </c>
      <c r="C9" s="39" t="s">
        <v>1155</v>
      </c>
      <c r="D9" s="39" t="s">
        <v>690</v>
      </c>
      <c r="E9" s="40">
        <v>226</v>
      </c>
      <c r="F9" s="41">
        <v>6.16</v>
      </c>
      <c r="G9" s="39" t="s">
        <v>13</v>
      </c>
      <c r="H9" s="39" t="s">
        <v>24</v>
      </c>
      <c r="I9" s="39" t="s">
        <v>624</v>
      </c>
      <c r="J9" s="39"/>
      <c r="K9" s="39"/>
      <c r="L9" s="24"/>
      <c r="M9" s="24"/>
      <c r="N9" s="24"/>
      <c r="O9" s="24"/>
    </row>
    <row r="10" spans="1:22" x14ac:dyDescent="0.35">
      <c r="B10" s="49" t="s">
        <v>621</v>
      </c>
      <c r="C10" s="39" t="s">
        <v>1156</v>
      </c>
      <c r="D10" s="39" t="s">
        <v>690</v>
      </c>
      <c r="E10" s="40">
        <v>211</v>
      </c>
      <c r="F10" s="41">
        <v>6.1639999999999997</v>
      </c>
      <c r="G10" s="39" t="s">
        <v>13</v>
      </c>
      <c r="H10" s="39" t="s">
        <v>24</v>
      </c>
      <c r="I10" s="39" t="s">
        <v>625</v>
      </c>
      <c r="J10" s="39"/>
      <c r="K10" s="39"/>
      <c r="L10" s="24"/>
      <c r="M10" s="24"/>
      <c r="N10" s="24"/>
      <c r="O10" s="24"/>
    </row>
    <row r="11" spans="1:22" x14ac:dyDescent="0.35">
      <c r="B11" s="49" t="s">
        <v>621</v>
      </c>
      <c r="C11" s="39" t="s">
        <v>1157</v>
      </c>
      <c r="D11" s="39" t="s">
        <v>690</v>
      </c>
      <c r="E11" s="40">
        <v>196</v>
      </c>
      <c r="F11" s="41">
        <v>6.1319999999999997</v>
      </c>
      <c r="G11" s="39" t="s">
        <v>13</v>
      </c>
      <c r="H11" s="39" t="s">
        <v>24</v>
      </c>
      <c r="I11" s="39" t="s">
        <v>626</v>
      </c>
      <c r="J11" s="39"/>
      <c r="K11" s="39"/>
      <c r="L11" s="24"/>
      <c r="M11" s="24"/>
      <c r="N11" s="24"/>
      <c r="O11" s="24"/>
    </row>
    <row r="12" spans="1:22" x14ac:dyDescent="0.35">
      <c r="B12" s="49" t="s">
        <v>621</v>
      </c>
      <c r="C12" s="39" t="s">
        <v>1158</v>
      </c>
      <c r="D12" s="39" t="s">
        <v>690</v>
      </c>
      <c r="E12" s="40">
        <v>203</v>
      </c>
      <c r="F12" s="41">
        <v>6.1479999999999997</v>
      </c>
      <c r="G12" s="39" t="s">
        <v>13</v>
      </c>
      <c r="H12" s="39" t="s">
        <v>24</v>
      </c>
      <c r="I12" s="39" t="s">
        <v>627</v>
      </c>
      <c r="J12" s="39"/>
      <c r="K12" s="39"/>
      <c r="L12" s="24"/>
      <c r="M12" s="24"/>
      <c r="N12" s="24"/>
      <c r="O12" s="24"/>
    </row>
    <row r="13" spans="1:22" x14ac:dyDescent="0.35">
      <c r="B13" s="49" t="s">
        <v>621</v>
      </c>
      <c r="C13" s="39" t="s">
        <v>1159</v>
      </c>
      <c r="D13" s="39" t="s">
        <v>690</v>
      </c>
      <c r="E13" s="40">
        <v>68</v>
      </c>
      <c r="F13" s="41">
        <v>6.1559999999999997</v>
      </c>
      <c r="G13" s="39" t="s">
        <v>13</v>
      </c>
      <c r="H13" s="39" t="s">
        <v>24</v>
      </c>
      <c r="I13" s="39" t="s">
        <v>628</v>
      </c>
      <c r="J13" s="39"/>
      <c r="K13" s="39"/>
      <c r="L13" s="24"/>
      <c r="M13" s="24"/>
      <c r="N13" s="48"/>
      <c r="O13" s="24"/>
    </row>
    <row r="14" spans="1:22" x14ac:dyDescent="0.35">
      <c r="B14" s="49" t="s">
        <v>621</v>
      </c>
      <c r="C14" s="39" t="s">
        <v>1159</v>
      </c>
      <c r="D14" s="39" t="s">
        <v>690</v>
      </c>
      <c r="E14" s="40">
        <v>172</v>
      </c>
      <c r="F14" s="41">
        <v>6.1559999999999997</v>
      </c>
      <c r="G14" s="39" t="s">
        <v>13</v>
      </c>
      <c r="H14" s="39" t="s">
        <v>24</v>
      </c>
      <c r="I14" s="39" t="s">
        <v>629</v>
      </c>
      <c r="J14" s="39"/>
      <c r="K14" s="39"/>
      <c r="L14" s="24"/>
      <c r="M14" s="24"/>
      <c r="N14" s="24"/>
      <c r="O14" s="24"/>
    </row>
    <row r="15" spans="1:22" x14ac:dyDescent="0.35">
      <c r="B15" s="49" t="s">
        <v>621</v>
      </c>
      <c r="C15" s="39" t="s">
        <v>1160</v>
      </c>
      <c r="D15" s="39" t="s">
        <v>690</v>
      </c>
      <c r="E15" s="40">
        <v>214</v>
      </c>
      <c r="F15" s="41">
        <v>6.18</v>
      </c>
      <c r="G15" s="39" t="s">
        <v>13</v>
      </c>
      <c r="H15" s="39" t="s">
        <v>24</v>
      </c>
      <c r="I15" s="39" t="s">
        <v>630</v>
      </c>
      <c r="J15" s="39"/>
      <c r="K15" s="39"/>
      <c r="L15" s="24"/>
      <c r="M15" s="24"/>
      <c r="N15" s="24"/>
      <c r="O15" s="24"/>
    </row>
    <row r="16" spans="1:22" x14ac:dyDescent="0.35">
      <c r="B16" s="49" t="s">
        <v>621</v>
      </c>
      <c r="C16" s="39" t="s">
        <v>1161</v>
      </c>
      <c r="D16" s="39" t="s">
        <v>690</v>
      </c>
      <c r="E16" s="40">
        <v>206</v>
      </c>
      <c r="F16" s="41">
        <v>6.218</v>
      </c>
      <c r="G16" s="39" t="s">
        <v>13</v>
      </c>
      <c r="H16" s="39" t="s">
        <v>24</v>
      </c>
      <c r="I16" s="39" t="s">
        <v>631</v>
      </c>
      <c r="J16" s="39"/>
      <c r="K16" s="39"/>
      <c r="L16" s="24"/>
      <c r="M16" s="24"/>
      <c r="N16" s="24"/>
      <c r="O16" s="24"/>
    </row>
    <row r="17" spans="2:15" x14ac:dyDescent="0.35">
      <c r="B17" s="49" t="s">
        <v>621</v>
      </c>
      <c r="C17" s="39" t="s">
        <v>1162</v>
      </c>
      <c r="D17" s="39" t="s">
        <v>690</v>
      </c>
      <c r="E17" s="40">
        <v>201</v>
      </c>
      <c r="F17" s="41">
        <v>6.2039999999999997</v>
      </c>
      <c r="G17" s="39" t="s">
        <v>13</v>
      </c>
      <c r="H17" s="39" t="s">
        <v>24</v>
      </c>
      <c r="I17" s="39" t="s">
        <v>632</v>
      </c>
      <c r="J17" s="39"/>
      <c r="K17" s="39"/>
      <c r="L17" s="24"/>
      <c r="M17" s="24"/>
      <c r="N17" s="24"/>
      <c r="O17" s="24"/>
    </row>
    <row r="18" spans="2:15" x14ac:dyDescent="0.35">
      <c r="B18" s="49" t="s">
        <v>621</v>
      </c>
      <c r="C18" s="39" t="s">
        <v>1163</v>
      </c>
      <c r="D18" s="39" t="s">
        <v>690</v>
      </c>
      <c r="E18" s="40">
        <v>136</v>
      </c>
      <c r="F18" s="41">
        <v>6.18</v>
      </c>
      <c r="G18" s="39" t="s">
        <v>13</v>
      </c>
      <c r="H18" s="39" t="s">
        <v>24</v>
      </c>
      <c r="I18" s="39" t="s">
        <v>633</v>
      </c>
      <c r="J18" s="39"/>
      <c r="K18" s="39"/>
      <c r="L18" s="24"/>
      <c r="M18" s="24"/>
      <c r="N18" s="24"/>
      <c r="O18" s="24"/>
    </row>
    <row r="19" spans="2:15" x14ac:dyDescent="0.35">
      <c r="B19" s="49" t="s">
        <v>621</v>
      </c>
      <c r="C19" s="39" t="s">
        <v>1164</v>
      </c>
      <c r="D19" s="39" t="s">
        <v>690</v>
      </c>
      <c r="E19" s="40">
        <v>208</v>
      </c>
      <c r="F19" s="41">
        <v>6.2140000000000004</v>
      </c>
      <c r="G19" s="39" t="s">
        <v>13</v>
      </c>
      <c r="H19" s="39" t="s">
        <v>24</v>
      </c>
      <c r="I19" s="39" t="s">
        <v>634</v>
      </c>
      <c r="J19" s="39"/>
      <c r="K19" s="39"/>
      <c r="L19" s="24"/>
      <c r="M19" s="24"/>
      <c r="N19" s="24"/>
      <c r="O19" s="24"/>
    </row>
    <row r="20" spans="2:15" x14ac:dyDescent="0.35">
      <c r="B20" s="49" t="s">
        <v>621</v>
      </c>
      <c r="C20" s="39" t="s">
        <v>1165</v>
      </c>
      <c r="D20" s="39" t="s">
        <v>690</v>
      </c>
      <c r="E20" s="40">
        <v>209</v>
      </c>
      <c r="F20" s="41">
        <v>6.21</v>
      </c>
      <c r="G20" s="39" t="s">
        <v>13</v>
      </c>
      <c r="H20" s="39" t="s">
        <v>24</v>
      </c>
      <c r="I20" s="39" t="s">
        <v>635</v>
      </c>
      <c r="J20" s="39"/>
      <c r="K20" s="39"/>
      <c r="L20" s="24"/>
      <c r="M20" s="24"/>
      <c r="N20" s="24"/>
      <c r="O20" s="24"/>
    </row>
    <row r="21" spans="2:15" x14ac:dyDescent="0.35">
      <c r="B21" s="49" t="s">
        <v>621</v>
      </c>
      <c r="C21" s="39" t="s">
        <v>1166</v>
      </c>
      <c r="D21" s="39" t="s">
        <v>690</v>
      </c>
      <c r="E21" s="43">
        <v>169</v>
      </c>
      <c r="F21" s="44">
        <v>6.1879999999999997</v>
      </c>
      <c r="G21" s="39" t="s">
        <v>13</v>
      </c>
      <c r="H21" s="39" t="s">
        <v>24</v>
      </c>
      <c r="I21" s="42" t="s">
        <v>636</v>
      </c>
      <c r="J21" s="42"/>
      <c r="K21" s="42"/>
    </row>
    <row r="22" spans="2:15" x14ac:dyDescent="0.35">
      <c r="B22" s="49" t="s">
        <v>621</v>
      </c>
      <c r="C22" s="39" t="s">
        <v>1166</v>
      </c>
      <c r="D22" s="39" t="s">
        <v>690</v>
      </c>
      <c r="E22" s="43">
        <v>23</v>
      </c>
      <c r="F22" s="44">
        <v>6.1879999999999997</v>
      </c>
      <c r="G22" s="39" t="s">
        <v>13</v>
      </c>
      <c r="H22" s="39" t="s">
        <v>24</v>
      </c>
      <c r="I22" s="42" t="s">
        <v>637</v>
      </c>
      <c r="J22" s="42"/>
      <c r="K22" s="42"/>
    </row>
    <row r="23" spans="2:15" x14ac:dyDescent="0.35">
      <c r="B23" s="49" t="s">
        <v>621</v>
      </c>
      <c r="C23" s="39" t="s">
        <v>1167</v>
      </c>
      <c r="D23" s="39" t="s">
        <v>690</v>
      </c>
      <c r="E23" s="43">
        <v>215</v>
      </c>
      <c r="F23" s="44">
        <v>6.18</v>
      </c>
      <c r="G23" s="39" t="s">
        <v>13</v>
      </c>
      <c r="H23" s="39" t="s">
        <v>24</v>
      </c>
      <c r="I23" s="42" t="s">
        <v>638</v>
      </c>
      <c r="J23" s="42"/>
      <c r="K23" s="42"/>
    </row>
    <row r="24" spans="2:15" x14ac:dyDescent="0.35">
      <c r="B24" s="49" t="s">
        <v>621</v>
      </c>
      <c r="C24" s="39" t="s">
        <v>1168</v>
      </c>
      <c r="D24" s="39" t="s">
        <v>690</v>
      </c>
      <c r="E24" s="43">
        <v>208</v>
      </c>
      <c r="F24" s="44">
        <v>6.194</v>
      </c>
      <c r="G24" s="39" t="s">
        <v>13</v>
      </c>
      <c r="H24" s="39" t="s">
        <v>24</v>
      </c>
      <c r="I24" s="42" t="s">
        <v>639</v>
      </c>
      <c r="J24" s="42"/>
      <c r="K24" s="42"/>
    </row>
    <row r="25" spans="2:15" x14ac:dyDescent="0.35">
      <c r="B25" s="49" t="s">
        <v>621</v>
      </c>
      <c r="C25" s="39" t="s">
        <v>1169</v>
      </c>
      <c r="D25" s="39" t="s">
        <v>690</v>
      </c>
      <c r="E25" s="43">
        <v>2</v>
      </c>
      <c r="F25" s="44">
        <v>6.194</v>
      </c>
      <c r="G25" s="39" t="s">
        <v>13</v>
      </c>
      <c r="H25" s="39" t="s">
        <v>24</v>
      </c>
      <c r="I25" s="42" t="s">
        <v>640</v>
      </c>
      <c r="J25" s="42"/>
      <c r="K25" s="42"/>
    </row>
    <row r="26" spans="2:15" x14ac:dyDescent="0.35">
      <c r="B26" s="49" t="s">
        <v>621</v>
      </c>
      <c r="C26" s="39" t="s">
        <v>1169</v>
      </c>
      <c r="D26" s="39" t="s">
        <v>690</v>
      </c>
      <c r="E26" s="43">
        <v>2</v>
      </c>
      <c r="F26" s="44">
        <v>6.194</v>
      </c>
      <c r="G26" s="39" t="s">
        <v>13</v>
      </c>
      <c r="H26" s="39" t="s">
        <v>24</v>
      </c>
      <c r="I26" s="42" t="s">
        <v>641</v>
      </c>
      <c r="J26" s="42"/>
      <c r="K26" s="42"/>
    </row>
    <row r="27" spans="2:15" x14ac:dyDescent="0.35">
      <c r="B27" s="49" t="s">
        <v>621</v>
      </c>
      <c r="C27" s="39" t="s">
        <v>1170</v>
      </c>
      <c r="D27" s="39" t="s">
        <v>690</v>
      </c>
      <c r="E27" s="43">
        <v>237</v>
      </c>
      <c r="F27" s="44">
        <v>6.1840000000000002</v>
      </c>
      <c r="G27" s="39" t="s">
        <v>13</v>
      </c>
      <c r="H27" s="39" t="s">
        <v>24</v>
      </c>
      <c r="I27" s="42" t="s">
        <v>642</v>
      </c>
      <c r="J27" s="42"/>
      <c r="K27" s="42"/>
    </row>
    <row r="28" spans="2:15" x14ac:dyDescent="0.35">
      <c r="B28" s="49" t="s">
        <v>621</v>
      </c>
      <c r="C28" s="39" t="s">
        <v>1171</v>
      </c>
      <c r="D28" s="39" t="s">
        <v>690</v>
      </c>
      <c r="E28" s="43">
        <v>211</v>
      </c>
      <c r="F28" s="44">
        <v>6.1619999999999999</v>
      </c>
      <c r="G28" s="39" t="s">
        <v>13</v>
      </c>
      <c r="H28" s="39" t="s">
        <v>24</v>
      </c>
      <c r="I28" s="42" t="s">
        <v>643</v>
      </c>
      <c r="J28" s="42"/>
      <c r="K28" s="42"/>
    </row>
    <row r="29" spans="2:15" x14ac:dyDescent="0.35">
      <c r="B29" s="49" t="s">
        <v>621</v>
      </c>
      <c r="C29" s="39" t="s">
        <v>1172</v>
      </c>
      <c r="D29" s="39" t="s">
        <v>690</v>
      </c>
      <c r="E29" s="43">
        <v>38</v>
      </c>
      <c r="F29" s="44">
        <v>6.1639999999999997</v>
      </c>
      <c r="G29" s="39" t="s">
        <v>13</v>
      </c>
      <c r="H29" s="39" t="s">
        <v>24</v>
      </c>
      <c r="I29" s="42" t="s">
        <v>644</v>
      </c>
      <c r="J29" s="42"/>
      <c r="K29" s="42"/>
    </row>
    <row r="30" spans="2:15" x14ac:dyDescent="0.35">
      <c r="B30" s="49" t="s">
        <v>621</v>
      </c>
      <c r="C30" s="39" t="s">
        <v>1172</v>
      </c>
      <c r="D30" s="39" t="s">
        <v>690</v>
      </c>
      <c r="E30" s="43">
        <v>160</v>
      </c>
      <c r="F30" s="44">
        <v>6.1639999999999997</v>
      </c>
      <c r="G30" s="39" t="s">
        <v>13</v>
      </c>
      <c r="H30" s="39" t="s">
        <v>24</v>
      </c>
      <c r="I30" s="42" t="s">
        <v>645</v>
      </c>
      <c r="J30" s="42"/>
      <c r="K30" s="42"/>
    </row>
    <row r="31" spans="2:15" x14ac:dyDescent="0.35">
      <c r="B31" s="49" t="s">
        <v>621</v>
      </c>
      <c r="C31" s="39" t="s">
        <v>1172</v>
      </c>
      <c r="D31" s="39" t="s">
        <v>690</v>
      </c>
      <c r="E31" s="43">
        <v>46</v>
      </c>
      <c r="F31" s="44">
        <v>6.1639999999999997</v>
      </c>
      <c r="G31" s="39" t="s">
        <v>13</v>
      </c>
      <c r="H31" s="39" t="s">
        <v>24</v>
      </c>
      <c r="I31" s="42" t="s">
        <v>646</v>
      </c>
      <c r="J31" s="42"/>
      <c r="K31" s="42"/>
    </row>
    <row r="32" spans="2:15" x14ac:dyDescent="0.35">
      <c r="B32" s="49" t="s">
        <v>621</v>
      </c>
      <c r="C32" s="39" t="s">
        <v>1173</v>
      </c>
      <c r="D32" s="39" t="s">
        <v>690</v>
      </c>
      <c r="E32" s="43">
        <v>81</v>
      </c>
      <c r="F32" s="44">
        <v>6.1840000000000002</v>
      </c>
      <c r="G32" s="39" t="s">
        <v>13</v>
      </c>
      <c r="H32" s="39" t="s">
        <v>24</v>
      </c>
      <c r="I32" s="42" t="s">
        <v>647</v>
      </c>
      <c r="J32" s="42"/>
      <c r="K32" s="42"/>
    </row>
    <row r="33" spans="2:11" x14ac:dyDescent="0.35">
      <c r="B33" s="49" t="s">
        <v>621</v>
      </c>
      <c r="C33" s="39" t="s">
        <v>1173</v>
      </c>
      <c r="D33" s="39" t="s">
        <v>690</v>
      </c>
      <c r="E33" s="43">
        <v>249</v>
      </c>
      <c r="F33" s="44">
        <v>6.1840000000000002</v>
      </c>
      <c r="G33" s="39" t="s">
        <v>13</v>
      </c>
      <c r="H33" s="39" t="s">
        <v>24</v>
      </c>
      <c r="I33" s="42" t="s">
        <v>648</v>
      </c>
      <c r="J33" s="42"/>
      <c r="K33" s="42"/>
    </row>
    <row r="34" spans="2:11" x14ac:dyDescent="0.35">
      <c r="B34" s="49" t="s">
        <v>621</v>
      </c>
      <c r="C34" s="39" t="s">
        <v>1174</v>
      </c>
      <c r="D34" s="39" t="s">
        <v>690</v>
      </c>
      <c r="E34" s="43">
        <v>2</v>
      </c>
      <c r="F34" s="44">
        <v>6.2480000000000002</v>
      </c>
      <c r="G34" s="39" t="s">
        <v>13</v>
      </c>
      <c r="H34" s="39" t="s">
        <v>24</v>
      </c>
      <c r="I34" s="42" t="s">
        <v>649</v>
      </c>
      <c r="J34" s="42"/>
      <c r="K34" s="42"/>
    </row>
    <row r="35" spans="2:11" x14ac:dyDescent="0.35">
      <c r="B35" s="49" t="s">
        <v>621</v>
      </c>
      <c r="C35" s="39" t="s">
        <v>1175</v>
      </c>
      <c r="D35" s="39" t="s">
        <v>690</v>
      </c>
      <c r="E35" s="43">
        <v>91</v>
      </c>
      <c r="F35" s="44">
        <v>6.2720000000000002</v>
      </c>
      <c r="G35" s="39" t="s">
        <v>13</v>
      </c>
      <c r="H35" s="39" t="s">
        <v>24</v>
      </c>
      <c r="I35" s="42" t="s">
        <v>650</v>
      </c>
      <c r="J35" s="42"/>
      <c r="K35" s="42"/>
    </row>
    <row r="36" spans="2:11" x14ac:dyDescent="0.35">
      <c r="B36" s="49" t="s">
        <v>621</v>
      </c>
      <c r="C36" s="39" t="s">
        <v>1175</v>
      </c>
      <c r="D36" s="39" t="s">
        <v>690</v>
      </c>
      <c r="E36" s="43">
        <v>274</v>
      </c>
      <c r="F36" s="44">
        <v>6.2720000000000002</v>
      </c>
      <c r="G36" s="39" t="s">
        <v>13</v>
      </c>
      <c r="H36" s="39" t="s">
        <v>24</v>
      </c>
      <c r="I36" s="42" t="s">
        <v>651</v>
      </c>
      <c r="J36" s="42"/>
      <c r="K36" s="42"/>
    </row>
    <row r="37" spans="2:11" x14ac:dyDescent="0.35">
      <c r="B37" s="49" t="s">
        <v>621</v>
      </c>
      <c r="C37" s="39" t="s">
        <v>1176</v>
      </c>
      <c r="D37" s="39" t="s">
        <v>690</v>
      </c>
      <c r="E37" s="43">
        <v>227</v>
      </c>
      <c r="F37" s="44">
        <v>6.2859999999999996</v>
      </c>
      <c r="G37" s="39" t="s">
        <v>13</v>
      </c>
      <c r="H37" s="39" t="s">
        <v>24</v>
      </c>
      <c r="I37" s="42" t="s">
        <v>652</v>
      </c>
      <c r="J37" s="42"/>
      <c r="K37" s="42"/>
    </row>
    <row r="38" spans="2:11" x14ac:dyDescent="0.35">
      <c r="B38" s="49" t="s">
        <v>621</v>
      </c>
      <c r="C38" s="39" t="s">
        <v>1177</v>
      </c>
      <c r="D38" s="39" t="s">
        <v>690</v>
      </c>
      <c r="E38" s="43">
        <v>228</v>
      </c>
      <c r="F38" s="44">
        <v>6.2939999999999996</v>
      </c>
      <c r="G38" s="39" t="s">
        <v>13</v>
      </c>
      <c r="H38" s="39" t="s">
        <v>24</v>
      </c>
      <c r="I38" s="42" t="s">
        <v>653</v>
      </c>
      <c r="J38" s="42"/>
      <c r="K38" s="42"/>
    </row>
    <row r="39" spans="2:11" x14ac:dyDescent="0.35">
      <c r="B39" s="49" t="s">
        <v>621</v>
      </c>
      <c r="C39" s="39" t="s">
        <v>1178</v>
      </c>
      <c r="D39" s="39" t="s">
        <v>690</v>
      </c>
      <c r="E39" s="43">
        <v>210</v>
      </c>
      <c r="F39" s="44">
        <v>6.2859999999999996</v>
      </c>
      <c r="G39" s="39" t="s">
        <v>13</v>
      </c>
      <c r="H39" s="39" t="s">
        <v>24</v>
      </c>
      <c r="I39" s="42" t="s">
        <v>654</v>
      </c>
      <c r="J39" s="42"/>
      <c r="K39" s="42"/>
    </row>
    <row r="40" spans="2:11" x14ac:dyDescent="0.35">
      <c r="B40" s="49" t="s">
        <v>621</v>
      </c>
      <c r="C40" s="39" t="s">
        <v>1179</v>
      </c>
      <c r="D40" s="39" t="s">
        <v>690</v>
      </c>
      <c r="E40" s="43">
        <v>214</v>
      </c>
      <c r="F40" s="44">
        <v>6.2759999999999998</v>
      </c>
      <c r="G40" s="39" t="s">
        <v>13</v>
      </c>
      <c r="H40" s="39" t="s">
        <v>24</v>
      </c>
      <c r="I40" s="42" t="s">
        <v>655</v>
      </c>
      <c r="J40" s="42"/>
      <c r="K40" s="42"/>
    </row>
    <row r="41" spans="2:11" x14ac:dyDescent="0.35">
      <c r="B41" s="49" t="s">
        <v>621</v>
      </c>
      <c r="C41" s="39" t="s">
        <v>1180</v>
      </c>
      <c r="D41" s="39" t="s">
        <v>690</v>
      </c>
      <c r="E41" s="43">
        <v>209</v>
      </c>
      <c r="F41" s="44">
        <v>6.3019999999999996</v>
      </c>
      <c r="G41" s="39" t="s">
        <v>13</v>
      </c>
      <c r="H41" s="39" t="s">
        <v>24</v>
      </c>
      <c r="I41" s="42" t="s">
        <v>656</v>
      </c>
      <c r="J41" s="42"/>
      <c r="K41" s="42"/>
    </row>
    <row r="42" spans="2:11" x14ac:dyDescent="0.35">
      <c r="B42" s="49" t="s">
        <v>621</v>
      </c>
      <c r="C42" s="39" t="s">
        <v>1181</v>
      </c>
      <c r="D42" s="39" t="s">
        <v>690</v>
      </c>
      <c r="E42" s="43">
        <v>231</v>
      </c>
      <c r="F42" s="44">
        <v>6.3040000000000003</v>
      </c>
      <c r="G42" s="39" t="s">
        <v>13</v>
      </c>
      <c r="H42" s="39" t="s">
        <v>24</v>
      </c>
      <c r="I42" s="42" t="s">
        <v>657</v>
      </c>
      <c r="J42" s="42"/>
      <c r="K42" s="42"/>
    </row>
    <row r="43" spans="2:11" x14ac:dyDescent="0.35">
      <c r="B43" s="49" t="s">
        <v>621</v>
      </c>
      <c r="C43" s="39" t="s">
        <v>1182</v>
      </c>
      <c r="D43" s="39" t="s">
        <v>690</v>
      </c>
      <c r="E43" s="43">
        <v>193</v>
      </c>
      <c r="F43" s="44">
        <v>6.3579999999999997</v>
      </c>
      <c r="G43" s="39" t="s">
        <v>13</v>
      </c>
      <c r="H43" s="39" t="s">
        <v>24</v>
      </c>
      <c r="I43" s="42" t="s">
        <v>658</v>
      </c>
      <c r="J43" s="42"/>
      <c r="K43" s="42"/>
    </row>
    <row r="44" spans="2:11" x14ac:dyDescent="0.35">
      <c r="B44" s="49" t="s">
        <v>621</v>
      </c>
      <c r="C44" s="39" t="s">
        <v>1183</v>
      </c>
      <c r="D44" s="39" t="s">
        <v>690</v>
      </c>
      <c r="E44" s="43">
        <v>206</v>
      </c>
      <c r="F44" s="44">
        <v>6.3460000000000001</v>
      </c>
      <c r="G44" s="39" t="s">
        <v>13</v>
      </c>
      <c r="H44" s="39" t="s">
        <v>24</v>
      </c>
      <c r="I44" s="42" t="s">
        <v>659</v>
      </c>
      <c r="J44" s="42"/>
      <c r="K44" s="42"/>
    </row>
    <row r="45" spans="2:11" x14ac:dyDescent="0.35">
      <c r="B45" s="49" t="s">
        <v>621</v>
      </c>
      <c r="C45" s="39" t="s">
        <v>1184</v>
      </c>
      <c r="D45" s="39" t="s">
        <v>690</v>
      </c>
      <c r="E45" s="43">
        <v>1</v>
      </c>
      <c r="F45" s="44">
        <v>6.3419999999999996</v>
      </c>
      <c r="G45" s="39" t="s">
        <v>13</v>
      </c>
      <c r="H45" s="39" t="s">
        <v>24</v>
      </c>
      <c r="I45" s="42" t="s">
        <v>660</v>
      </c>
      <c r="J45" s="42"/>
      <c r="K45" s="42"/>
    </row>
    <row r="46" spans="2:11" x14ac:dyDescent="0.35">
      <c r="B46" s="50" t="s">
        <v>621</v>
      </c>
      <c r="C46" s="39" t="s">
        <v>1185</v>
      </c>
      <c r="D46" s="42" t="s">
        <v>690</v>
      </c>
      <c r="E46" s="43">
        <v>186</v>
      </c>
      <c r="F46" s="44">
        <v>6.3280000000000003</v>
      </c>
      <c r="G46" s="42" t="s">
        <v>13</v>
      </c>
      <c r="H46" s="42" t="s">
        <v>24</v>
      </c>
      <c r="I46" s="42" t="s">
        <v>661</v>
      </c>
      <c r="J46" s="42"/>
      <c r="K46" s="42"/>
    </row>
    <row r="47" spans="2:11" x14ac:dyDescent="0.35">
      <c r="B47" s="50" t="s">
        <v>621</v>
      </c>
      <c r="C47" s="42" t="s">
        <v>1186</v>
      </c>
      <c r="D47" s="42" t="s">
        <v>690</v>
      </c>
      <c r="E47" s="43">
        <v>21</v>
      </c>
      <c r="F47" s="44">
        <v>6.3280000000000003</v>
      </c>
      <c r="G47" s="42" t="s">
        <v>13</v>
      </c>
      <c r="H47" s="42" t="s">
        <v>24</v>
      </c>
      <c r="I47" s="42" t="s">
        <v>662</v>
      </c>
      <c r="J47" s="42"/>
      <c r="K47" s="42"/>
    </row>
    <row r="48" spans="2:11" x14ac:dyDescent="0.35">
      <c r="B48" s="50" t="s">
        <v>621</v>
      </c>
      <c r="C48" s="42" t="s">
        <v>1187</v>
      </c>
      <c r="D48" s="42" t="s">
        <v>690</v>
      </c>
      <c r="E48" s="43">
        <v>290</v>
      </c>
      <c r="F48" s="44">
        <v>6.36</v>
      </c>
      <c r="G48" s="42" t="s">
        <v>13</v>
      </c>
      <c r="H48" s="42" t="s">
        <v>24</v>
      </c>
      <c r="I48" s="42" t="s">
        <v>663</v>
      </c>
      <c r="J48" s="42"/>
      <c r="K48" s="42"/>
    </row>
    <row r="49" spans="2:11" x14ac:dyDescent="0.35">
      <c r="B49" s="50" t="s">
        <v>621</v>
      </c>
      <c r="C49" s="42" t="s">
        <v>1187</v>
      </c>
      <c r="D49" s="42" t="s">
        <v>690</v>
      </c>
      <c r="E49" s="43">
        <v>44</v>
      </c>
      <c r="F49" s="44">
        <v>6.36</v>
      </c>
      <c r="G49" s="42" t="s">
        <v>13</v>
      </c>
      <c r="H49" s="42" t="s">
        <v>24</v>
      </c>
      <c r="I49" s="42" t="s">
        <v>664</v>
      </c>
      <c r="J49" s="42"/>
      <c r="K49" s="42"/>
    </row>
    <row r="50" spans="2:11" x14ac:dyDescent="0.35">
      <c r="B50" s="50" t="s">
        <v>621</v>
      </c>
      <c r="C50" s="42" t="s">
        <v>1188</v>
      </c>
      <c r="D50" s="42" t="s">
        <v>690</v>
      </c>
      <c r="E50" s="43">
        <v>194</v>
      </c>
      <c r="F50" s="44">
        <v>6.3520000000000003</v>
      </c>
      <c r="G50" s="42" t="s">
        <v>13</v>
      </c>
      <c r="H50" s="42" t="s">
        <v>24</v>
      </c>
      <c r="I50" s="42" t="s">
        <v>665</v>
      </c>
      <c r="J50" s="42"/>
      <c r="K50" s="42"/>
    </row>
    <row r="51" spans="2:11" x14ac:dyDescent="0.35">
      <c r="B51" s="50" t="s">
        <v>621</v>
      </c>
      <c r="C51" s="42" t="s">
        <v>1189</v>
      </c>
      <c r="D51" s="42" t="s">
        <v>690</v>
      </c>
      <c r="E51" s="43">
        <v>194</v>
      </c>
      <c r="F51" s="44">
        <v>6.35</v>
      </c>
      <c r="G51" s="42" t="s">
        <v>13</v>
      </c>
      <c r="H51" s="42" t="s">
        <v>24</v>
      </c>
      <c r="I51" s="42" t="s">
        <v>666</v>
      </c>
      <c r="J51" s="42"/>
      <c r="K51" s="42"/>
    </row>
    <row r="52" spans="2:11" x14ac:dyDescent="0.35">
      <c r="B52" s="50" t="s">
        <v>621</v>
      </c>
      <c r="C52" s="42" t="s">
        <v>1190</v>
      </c>
      <c r="D52" s="42" t="s">
        <v>690</v>
      </c>
      <c r="E52" s="43">
        <v>202</v>
      </c>
      <c r="F52" s="44">
        <v>6.3419999999999996</v>
      </c>
      <c r="G52" s="42" t="s">
        <v>13</v>
      </c>
      <c r="H52" s="42" t="s">
        <v>24</v>
      </c>
      <c r="I52" s="42" t="s">
        <v>667</v>
      </c>
      <c r="J52" s="42"/>
      <c r="K52" s="42"/>
    </row>
    <row r="53" spans="2:11" x14ac:dyDescent="0.35">
      <c r="B53" s="50" t="s">
        <v>621</v>
      </c>
      <c r="C53" s="42" t="s">
        <v>1191</v>
      </c>
      <c r="D53" s="42" t="s">
        <v>690</v>
      </c>
      <c r="E53" s="43">
        <v>289</v>
      </c>
      <c r="F53" s="44">
        <v>6.3479999999999999</v>
      </c>
      <c r="G53" s="42" t="s">
        <v>13</v>
      </c>
      <c r="H53" s="42" t="s">
        <v>24</v>
      </c>
      <c r="I53" s="42" t="s">
        <v>668</v>
      </c>
      <c r="J53" s="42"/>
      <c r="K53" s="42"/>
    </row>
    <row r="54" spans="2:11" x14ac:dyDescent="0.35">
      <c r="B54" s="50" t="s">
        <v>621</v>
      </c>
      <c r="C54" s="42" t="s">
        <v>1192</v>
      </c>
      <c r="D54" s="42" t="s">
        <v>690</v>
      </c>
      <c r="E54" s="43">
        <v>19</v>
      </c>
      <c r="F54" s="44">
        <v>6.3479999999999999</v>
      </c>
      <c r="G54" s="42" t="s">
        <v>13</v>
      </c>
      <c r="H54" s="42" t="s">
        <v>24</v>
      </c>
      <c r="I54" s="42" t="s">
        <v>669</v>
      </c>
      <c r="J54" s="42"/>
      <c r="K54" s="42"/>
    </row>
    <row r="55" spans="2:11" x14ac:dyDescent="0.35">
      <c r="B55" s="50" t="s">
        <v>621</v>
      </c>
      <c r="C55" s="42" t="s">
        <v>1192</v>
      </c>
      <c r="D55" s="42" t="s">
        <v>690</v>
      </c>
      <c r="E55" s="43">
        <v>198</v>
      </c>
      <c r="F55" s="44">
        <v>6.3479999999999999</v>
      </c>
      <c r="G55" s="42" t="s">
        <v>13</v>
      </c>
      <c r="H55" s="42" t="s">
        <v>24</v>
      </c>
      <c r="I55" s="42" t="s">
        <v>670</v>
      </c>
      <c r="J55" s="42"/>
      <c r="K55" s="42"/>
    </row>
    <row r="56" spans="2:11" x14ac:dyDescent="0.35">
      <c r="B56" s="50" t="s">
        <v>621</v>
      </c>
      <c r="C56" s="42" t="s">
        <v>1193</v>
      </c>
      <c r="D56" s="42" t="s">
        <v>690</v>
      </c>
      <c r="E56" s="43">
        <v>203</v>
      </c>
      <c r="F56" s="44">
        <v>6.3540000000000001</v>
      </c>
      <c r="G56" s="42" t="s">
        <v>13</v>
      </c>
      <c r="H56" s="42" t="s">
        <v>24</v>
      </c>
      <c r="I56" s="42" t="s">
        <v>671</v>
      </c>
      <c r="J56" s="42"/>
      <c r="K56" s="42"/>
    </row>
    <row r="57" spans="2:11" x14ac:dyDescent="0.35">
      <c r="B57" s="50" t="s">
        <v>621</v>
      </c>
      <c r="C57" s="42" t="s">
        <v>1194</v>
      </c>
      <c r="D57" s="42" t="s">
        <v>690</v>
      </c>
      <c r="E57" s="43">
        <v>216</v>
      </c>
      <c r="F57" s="44">
        <v>6.35</v>
      </c>
      <c r="G57" s="42" t="s">
        <v>13</v>
      </c>
      <c r="H57" s="42" t="s">
        <v>24</v>
      </c>
      <c r="I57" s="42" t="s">
        <v>672</v>
      </c>
      <c r="J57" s="42"/>
      <c r="K57" s="42"/>
    </row>
    <row r="58" spans="2:11" x14ac:dyDescent="0.35">
      <c r="B58" s="50" t="s">
        <v>621</v>
      </c>
      <c r="C58" s="42" t="s">
        <v>1195</v>
      </c>
      <c r="D58" s="42" t="s">
        <v>690</v>
      </c>
      <c r="E58" s="43">
        <v>197</v>
      </c>
      <c r="F58" s="44">
        <v>6.3479999999999999</v>
      </c>
      <c r="G58" s="42" t="s">
        <v>13</v>
      </c>
      <c r="H58" s="42" t="s">
        <v>24</v>
      </c>
      <c r="I58" s="42" t="s">
        <v>673</v>
      </c>
      <c r="J58" s="42"/>
      <c r="K58" s="42"/>
    </row>
    <row r="59" spans="2:11" x14ac:dyDescent="0.35">
      <c r="B59" s="50" t="s">
        <v>621</v>
      </c>
      <c r="C59" s="42" t="s">
        <v>1196</v>
      </c>
      <c r="D59" s="42" t="s">
        <v>690</v>
      </c>
      <c r="E59" s="43">
        <v>224</v>
      </c>
      <c r="F59" s="44">
        <v>6.3520000000000003</v>
      </c>
      <c r="G59" s="42" t="s">
        <v>13</v>
      </c>
      <c r="H59" s="42" t="s">
        <v>24</v>
      </c>
      <c r="I59" s="42" t="s">
        <v>674</v>
      </c>
      <c r="J59" s="42"/>
      <c r="K59" s="42"/>
    </row>
    <row r="60" spans="2:11" x14ac:dyDescent="0.35">
      <c r="B60" s="50" t="s">
        <v>621</v>
      </c>
      <c r="C60" s="42" t="s">
        <v>1197</v>
      </c>
      <c r="D60" s="42" t="s">
        <v>690</v>
      </c>
      <c r="E60" s="43">
        <v>16</v>
      </c>
      <c r="F60" s="44">
        <v>6.35</v>
      </c>
      <c r="G60" s="42" t="s">
        <v>13</v>
      </c>
      <c r="H60" s="42" t="s">
        <v>24</v>
      </c>
      <c r="I60" s="42" t="s">
        <v>675</v>
      </c>
      <c r="J60" s="42"/>
      <c r="K60" s="42"/>
    </row>
    <row r="61" spans="2:11" x14ac:dyDescent="0.35">
      <c r="B61" s="50" t="s">
        <v>621</v>
      </c>
      <c r="C61" s="42" t="s">
        <v>1198</v>
      </c>
      <c r="D61" s="42" t="s">
        <v>690</v>
      </c>
      <c r="E61" s="43">
        <v>327</v>
      </c>
      <c r="F61" s="44">
        <v>6.3440000000000003</v>
      </c>
      <c r="G61" s="42" t="s">
        <v>13</v>
      </c>
      <c r="H61" s="42" t="s">
        <v>24</v>
      </c>
      <c r="I61" s="42" t="s">
        <v>676</v>
      </c>
      <c r="J61" s="42"/>
      <c r="K61" s="42"/>
    </row>
    <row r="62" spans="2:11" x14ac:dyDescent="0.35">
      <c r="B62" s="50" t="s">
        <v>621</v>
      </c>
      <c r="C62" s="42" t="s">
        <v>1199</v>
      </c>
      <c r="D62" s="42" t="s">
        <v>690</v>
      </c>
      <c r="E62" s="43">
        <v>21</v>
      </c>
      <c r="F62" s="44">
        <v>6.3419999999999996</v>
      </c>
      <c r="G62" s="42" t="s">
        <v>13</v>
      </c>
      <c r="H62" s="42" t="s">
        <v>24</v>
      </c>
      <c r="I62" s="42" t="s">
        <v>677</v>
      </c>
      <c r="J62" s="42"/>
      <c r="K62" s="42"/>
    </row>
    <row r="63" spans="2:11" x14ac:dyDescent="0.35">
      <c r="B63" s="50" t="s">
        <v>621</v>
      </c>
      <c r="C63" s="42" t="s">
        <v>1200</v>
      </c>
      <c r="D63" s="42" t="s">
        <v>690</v>
      </c>
      <c r="E63" s="43">
        <v>299</v>
      </c>
      <c r="F63" s="44">
        <v>6.3520000000000003</v>
      </c>
      <c r="G63" s="42" t="s">
        <v>13</v>
      </c>
      <c r="H63" s="42" t="s">
        <v>24</v>
      </c>
      <c r="I63" s="42" t="s">
        <v>678</v>
      </c>
      <c r="J63" s="42"/>
      <c r="K63" s="42"/>
    </row>
    <row r="64" spans="2:11" x14ac:dyDescent="0.35">
      <c r="B64" s="50" t="s">
        <v>621</v>
      </c>
      <c r="C64" s="42" t="s">
        <v>1200</v>
      </c>
      <c r="D64" s="42" t="s">
        <v>690</v>
      </c>
      <c r="E64" s="43">
        <v>78</v>
      </c>
      <c r="F64" s="44">
        <v>6.3520000000000003</v>
      </c>
      <c r="G64" s="42" t="s">
        <v>13</v>
      </c>
      <c r="H64" s="42" t="s">
        <v>24</v>
      </c>
      <c r="I64" s="42" t="s">
        <v>679</v>
      </c>
      <c r="J64" s="42"/>
      <c r="K64" s="42"/>
    </row>
    <row r="65" spans="2:11" x14ac:dyDescent="0.35">
      <c r="B65" s="50" t="s">
        <v>621</v>
      </c>
      <c r="C65" s="42" t="s">
        <v>1201</v>
      </c>
      <c r="D65" s="42" t="s">
        <v>690</v>
      </c>
      <c r="E65" s="43">
        <v>233</v>
      </c>
      <c r="F65" s="44">
        <v>6.3540000000000001</v>
      </c>
      <c r="G65" s="42" t="s">
        <v>13</v>
      </c>
      <c r="H65" s="42" t="s">
        <v>24</v>
      </c>
      <c r="I65" s="42" t="s">
        <v>680</v>
      </c>
      <c r="J65" s="42"/>
      <c r="K65" s="42"/>
    </row>
    <row r="66" spans="2:11" x14ac:dyDescent="0.35">
      <c r="B66" s="50" t="s">
        <v>621</v>
      </c>
      <c r="C66" s="42" t="s">
        <v>1202</v>
      </c>
      <c r="D66" s="42" t="s">
        <v>690</v>
      </c>
      <c r="E66" s="43">
        <v>217</v>
      </c>
      <c r="F66" s="44">
        <v>6.3760000000000003</v>
      </c>
      <c r="G66" s="42" t="s">
        <v>13</v>
      </c>
      <c r="H66" s="42" t="s">
        <v>24</v>
      </c>
      <c r="I66" s="42" t="s">
        <v>681</v>
      </c>
      <c r="J66" s="42"/>
      <c r="K66" s="42"/>
    </row>
    <row r="67" spans="2:11" x14ac:dyDescent="0.35">
      <c r="B67" s="50" t="s">
        <v>621</v>
      </c>
      <c r="C67" s="42" t="s">
        <v>1203</v>
      </c>
      <c r="D67" s="42" t="s">
        <v>690</v>
      </c>
      <c r="E67" s="43">
        <v>234</v>
      </c>
      <c r="F67" s="44">
        <v>6.3680000000000003</v>
      </c>
      <c r="G67" s="42" t="s">
        <v>13</v>
      </c>
      <c r="H67" s="42" t="s">
        <v>24</v>
      </c>
      <c r="I67" s="42" t="s">
        <v>682</v>
      </c>
      <c r="J67" s="42"/>
      <c r="K67" s="42"/>
    </row>
    <row r="68" spans="2:11" x14ac:dyDescent="0.35">
      <c r="B68" s="50" t="s">
        <v>621</v>
      </c>
      <c r="C68" s="42" t="s">
        <v>1204</v>
      </c>
      <c r="D68" s="42" t="s">
        <v>690</v>
      </c>
      <c r="E68" s="43">
        <v>239</v>
      </c>
      <c r="F68" s="44">
        <v>6.36</v>
      </c>
      <c r="G68" s="42" t="s">
        <v>13</v>
      </c>
      <c r="H68" s="42" t="s">
        <v>24</v>
      </c>
      <c r="I68" s="42" t="s">
        <v>683</v>
      </c>
      <c r="J68" s="42"/>
      <c r="K68" s="42"/>
    </row>
    <row r="69" spans="2:11" x14ac:dyDescent="0.35">
      <c r="B69" s="50" t="s">
        <v>621</v>
      </c>
      <c r="C69" s="42" t="s">
        <v>1205</v>
      </c>
      <c r="D69" s="42" t="s">
        <v>690</v>
      </c>
      <c r="E69" s="43">
        <v>172</v>
      </c>
      <c r="F69" s="44">
        <v>6.3620000000000001</v>
      </c>
      <c r="G69" s="42" t="s">
        <v>13</v>
      </c>
      <c r="H69" s="42" t="s">
        <v>24</v>
      </c>
      <c r="I69" s="42" t="s">
        <v>684</v>
      </c>
      <c r="J69" s="42"/>
      <c r="K69" s="42"/>
    </row>
    <row r="70" spans="2:11" x14ac:dyDescent="0.35">
      <c r="B70" s="50" t="s">
        <v>621</v>
      </c>
      <c r="C70" s="42" t="s">
        <v>1205</v>
      </c>
      <c r="D70" s="42" t="s">
        <v>690</v>
      </c>
      <c r="E70" s="43">
        <v>5</v>
      </c>
      <c r="F70" s="44">
        <v>6.3620000000000001</v>
      </c>
      <c r="G70" s="42" t="s">
        <v>13</v>
      </c>
      <c r="H70" s="42" t="s">
        <v>24</v>
      </c>
      <c r="I70" s="42" t="s">
        <v>685</v>
      </c>
      <c r="J70" s="42"/>
      <c r="K70" s="42"/>
    </row>
    <row r="71" spans="2:11" x14ac:dyDescent="0.35">
      <c r="B71" s="50" t="s">
        <v>621</v>
      </c>
      <c r="C71" s="42" t="s">
        <v>1205</v>
      </c>
      <c r="D71" s="42" t="s">
        <v>690</v>
      </c>
      <c r="E71" s="43">
        <v>164</v>
      </c>
      <c r="F71" s="44">
        <v>6.3620000000000001</v>
      </c>
      <c r="G71" s="42" t="s">
        <v>13</v>
      </c>
      <c r="H71" s="42" t="s">
        <v>24</v>
      </c>
      <c r="I71" s="42" t="s">
        <v>686</v>
      </c>
      <c r="J71" s="42"/>
      <c r="K71" s="42"/>
    </row>
    <row r="72" spans="2:11" x14ac:dyDescent="0.35">
      <c r="B72" s="50" t="s">
        <v>621</v>
      </c>
      <c r="C72" s="42" t="s">
        <v>1206</v>
      </c>
      <c r="D72" s="42" t="s">
        <v>690</v>
      </c>
      <c r="E72" s="43">
        <v>309</v>
      </c>
      <c r="F72" s="44">
        <v>6.3680000000000003</v>
      </c>
      <c r="G72" s="42" t="s">
        <v>13</v>
      </c>
      <c r="H72" s="42" t="s">
        <v>24</v>
      </c>
      <c r="I72" s="42" t="s">
        <v>687</v>
      </c>
      <c r="J72" s="42"/>
      <c r="K72" s="42"/>
    </row>
    <row r="73" spans="2:11" x14ac:dyDescent="0.35">
      <c r="B73" s="50" t="s">
        <v>621</v>
      </c>
      <c r="C73" s="42" t="s">
        <v>1207</v>
      </c>
      <c r="D73" s="42" t="s">
        <v>690</v>
      </c>
      <c r="E73" s="43">
        <v>255</v>
      </c>
      <c r="F73" s="44">
        <v>6.3780000000000001</v>
      </c>
      <c r="G73" s="42" t="s">
        <v>13</v>
      </c>
      <c r="H73" s="42" t="s">
        <v>24</v>
      </c>
      <c r="I73" s="42" t="s">
        <v>688</v>
      </c>
      <c r="J73" s="42"/>
      <c r="K73" s="42"/>
    </row>
    <row r="74" spans="2:11" x14ac:dyDescent="0.35">
      <c r="J74" s="42"/>
      <c r="K74" s="42"/>
    </row>
    <row r="75" spans="2:11" x14ac:dyDescent="0.35">
      <c r="B75" s="50"/>
      <c r="C75" s="42"/>
      <c r="D75" s="42"/>
      <c r="E75" s="43">
        <f>SUM(E7:E73)</f>
        <v>11500</v>
      </c>
      <c r="F75" s="44"/>
      <c r="G75" s="42"/>
      <c r="H75" s="42"/>
      <c r="I75" s="42"/>
      <c r="J75" s="42"/>
      <c r="K75" s="42"/>
    </row>
    <row r="76" spans="2:11" x14ac:dyDescent="0.35">
      <c r="B76" s="50"/>
      <c r="C76" s="42"/>
      <c r="D76" s="42"/>
      <c r="E76" s="43"/>
      <c r="F76" s="44"/>
      <c r="G76" s="42"/>
      <c r="H76" s="42"/>
      <c r="I76" s="42"/>
      <c r="J76" s="42"/>
      <c r="K76" s="42"/>
    </row>
    <row r="77" spans="2:11" x14ac:dyDescent="0.35">
      <c r="B77" s="50"/>
      <c r="C77" s="42"/>
      <c r="D77" s="42"/>
      <c r="E77" s="43"/>
      <c r="F77" s="44"/>
      <c r="G77" s="42"/>
      <c r="H77" s="42"/>
      <c r="I77" s="42"/>
      <c r="J77" s="42"/>
      <c r="K77" s="42"/>
    </row>
    <row r="78" spans="2:11" x14ac:dyDescent="0.35">
      <c r="B78" s="50"/>
      <c r="C78" s="42"/>
      <c r="D78" s="42"/>
      <c r="E78" s="43"/>
      <c r="F78" s="44"/>
      <c r="G78" s="42"/>
      <c r="H78" s="42"/>
      <c r="I78" s="42"/>
      <c r="J78" s="42"/>
      <c r="K78" s="42"/>
    </row>
    <row r="79" spans="2:11" x14ac:dyDescent="0.35">
      <c r="B79" s="50"/>
      <c r="C79" s="42"/>
      <c r="D79" s="42"/>
      <c r="E79" s="43"/>
      <c r="F79" s="44"/>
      <c r="G79" s="42"/>
      <c r="H79" s="42"/>
      <c r="I79" s="42"/>
      <c r="J79" s="42"/>
      <c r="K79" s="42"/>
    </row>
    <row r="80" spans="2:11" x14ac:dyDescent="0.35">
      <c r="B80" s="50"/>
      <c r="C80" s="42"/>
      <c r="D80" s="42"/>
      <c r="E80" s="43"/>
      <c r="F80" s="44"/>
      <c r="G80" s="42"/>
      <c r="H80" s="42"/>
      <c r="I80" s="42"/>
      <c r="J80" s="42"/>
      <c r="K80" s="42"/>
    </row>
    <row r="81" spans="2:11" x14ac:dyDescent="0.35">
      <c r="B81" s="50"/>
      <c r="C81" s="42"/>
      <c r="D81" s="42"/>
      <c r="E81" s="43"/>
      <c r="F81" s="44"/>
      <c r="G81" s="42"/>
      <c r="H81" s="42"/>
      <c r="I81" s="42"/>
      <c r="J81" s="42"/>
      <c r="K81" s="42"/>
    </row>
    <row r="82" spans="2:11" x14ac:dyDescent="0.35">
      <c r="B82" s="50"/>
      <c r="C82" s="42"/>
      <c r="D82" s="42"/>
      <c r="E82" s="43"/>
      <c r="F82" s="44"/>
      <c r="G82" s="42"/>
      <c r="H82" s="42"/>
      <c r="I82" s="42"/>
      <c r="J82" s="42"/>
      <c r="K82" s="42"/>
    </row>
    <row r="83" spans="2:11" x14ac:dyDescent="0.35">
      <c r="B83" s="50"/>
      <c r="C83" s="42"/>
      <c r="D83" s="42"/>
      <c r="E83" s="43"/>
      <c r="F83" s="44"/>
      <c r="G83" s="42"/>
      <c r="H83" s="42"/>
      <c r="I83" s="42"/>
      <c r="J83" s="42"/>
      <c r="K83" s="42"/>
    </row>
    <row r="84" spans="2:11" x14ac:dyDescent="0.35">
      <c r="B84" s="50"/>
      <c r="C84" s="42"/>
      <c r="D84" s="42"/>
      <c r="E84" s="43"/>
      <c r="F84" s="44"/>
      <c r="G84" s="42"/>
      <c r="H84" s="42"/>
      <c r="I84" s="42"/>
      <c r="J84" s="42"/>
      <c r="K84" s="42"/>
    </row>
    <row r="85" spans="2:11" x14ac:dyDescent="0.35">
      <c r="B85" s="50"/>
      <c r="C85" s="42"/>
      <c r="D85" s="42"/>
      <c r="E85" s="43"/>
      <c r="F85" s="44"/>
      <c r="G85" s="42"/>
      <c r="H85" s="42"/>
      <c r="I85" s="42"/>
      <c r="J85" s="42"/>
      <c r="K85" s="42"/>
    </row>
    <row r="86" spans="2:11" x14ac:dyDescent="0.35">
      <c r="B86" s="50"/>
      <c r="C86" s="42"/>
      <c r="D86" s="42"/>
      <c r="E86" s="43"/>
      <c r="F86" s="44"/>
      <c r="G86" s="42"/>
      <c r="H86" s="42"/>
      <c r="I86" s="42"/>
      <c r="J86" s="42"/>
      <c r="K86" s="42"/>
    </row>
    <row r="87" spans="2:11" x14ac:dyDescent="0.35">
      <c r="B87" s="50"/>
      <c r="C87" s="42"/>
      <c r="D87" s="42"/>
      <c r="E87" s="43"/>
      <c r="F87" s="44"/>
      <c r="G87" s="42"/>
      <c r="H87" s="42"/>
      <c r="I87" s="42"/>
      <c r="J87" s="42"/>
      <c r="K87" s="42"/>
    </row>
    <row r="88" spans="2:11" x14ac:dyDescent="0.35">
      <c r="B88" s="50"/>
      <c r="C88" s="42"/>
      <c r="D88" s="42"/>
      <c r="E88" s="43"/>
      <c r="F88" s="44"/>
      <c r="G88" s="42"/>
      <c r="H88" s="42"/>
      <c r="I88" s="42"/>
      <c r="J88" s="42"/>
      <c r="K88" s="42"/>
    </row>
    <row r="89" spans="2:11" x14ac:dyDescent="0.35">
      <c r="B89" s="50"/>
      <c r="C89" s="42"/>
      <c r="D89" s="42"/>
      <c r="E89" s="43"/>
      <c r="F89" s="44"/>
      <c r="G89" s="42"/>
      <c r="H89" s="42"/>
      <c r="I89" s="42"/>
      <c r="J89" s="42"/>
      <c r="K89" s="42"/>
    </row>
    <row r="90" spans="2:11" x14ac:dyDescent="0.35">
      <c r="B90" s="50"/>
      <c r="C90" s="42"/>
      <c r="D90" s="42"/>
      <c r="E90" s="43"/>
      <c r="F90" s="44"/>
      <c r="G90" s="42"/>
      <c r="H90" s="42"/>
      <c r="I90" s="42"/>
      <c r="J90" s="42"/>
      <c r="K90" s="42"/>
    </row>
    <row r="91" spans="2:11" x14ac:dyDescent="0.35">
      <c r="B91" s="50"/>
      <c r="C91" s="42"/>
      <c r="D91" s="42"/>
      <c r="E91" s="43"/>
      <c r="F91" s="44"/>
      <c r="G91" s="42"/>
      <c r="H91" s="42"/>
      <c r="I91" s="42"/>
      <c r="J91" s="42"/>
      <c r="K91" s="42"/>
    </row>
    <row r="92" spans="2:11" x14ac:dyDescent="0.35">
      <c r="B92" s="50"/>
      <c r="C92" s="42"/>
      <c r="D92" s="42"/>
      <c r="E92" s="43"/>
      <c r="F92" s="44"/>
      <c r="G92" s="42"/>
      <c r="H92" s="42"/>
      <c r="I92" s="42"/>
      <c r="J92" s="42"/>
      <c r="K92" s="42"/>
    </row>
    <row r="93" spans="2:11" x14ac:dyDescent="0.35">
      <c r="B93" s="50"/>
      <c r="C93" s="42"/>
      <c r="D93" s="42"/>
      <c r="E93" s="43"/>
      <c r="F93" s="44"/>
      <c r="G93" s="42"/>
      <c r="H93" s="42"/>
      <c r="I93" s="42"/>
      <c r="J93" s="42"/>
      <c r="K93" s="42"/>
    </row>
    <row r="94" spans="2:11" x14ac:dyDescent="0.35">
      <c r="B94" s="50"/>
      <c r="C94" s="42"/>
      <c r="D94" s="42"/>
      <c r="E94" s="43"/>
      <c r="F94" s="44"/>
      <c r="G94" s="42"/>
      <c r="H94" s="42"/>
      <c r="I94" s="42"/>
      <c r="J94" s="42"/>
      <c r="K94" s="42"/>
    </row>
    <row r="95" spans="2:11" x14ac:dyDescent="0.35">
      <c r="B95" s="50"/>
      <c r="C95" s="42"/>
      <c r="D95" s="42"/>
      <c r="E95" s="43"/>
      <c r="F95" s="44"/>
      <c r="G95" s="42"/>
      <c r="H95" s="42"/>
      <c r="I95" s="42"/>
      <c r="J95" s="42"/>
      <c r="K95" s="42"/>
    </row>
    <row r="96" spans="2:11" x14ac:dyDescent="0.35">
      <c r="B96" s="50"/>
      <c r="C96" s="42"/>
      <c r="D96" s="42"/>
      <c r="E96" s="43"/>
      <c r="F96" s="44"/>
      <c r="G96" s="42"/>
      <c r="H96" s="42"/>
      <c r="I96" s="42"/>
      <c r="J96" s="42"/>
      <c r="K96" s="42"/>
    </row>
    <row r="97" spans="2:11" x14ac:dyDescent="0.35">
      <c r="B97" s="50"/>
      <c r="C97" s="42"/>
      <c r="D97" s="42"/>
      <c r="E97" s="43"/>
      <c r="F97" s="44"/>
      <c r="G97" s="42"/>
      <c r="H97" s="42"/>
      <c r="I97" s="42"/>
      <c r="J97" s="42"/>
      <c r="K97" s="42"/>
    </row>
    <row r="98" spans="2:11" x14ac:dyDescent="0.35">
      <c r="B98" s="50"/>
      <c r="C98" s="42"/>
      <c r="D98" s="42"/>
      <c r="E98" s="43"/>
      <c r="F98" s="44"/>
      <c r="G98" s="42"/>
      <c r="H98" s="42"/>
      <c r="I98" s="42"/>
      <c r="J98" s="42"/>
      <c r="K98" s="42"/>
    </row>
    <row r="99" spans="2:11" x14ac:dyDescent="0.35">
      <c r="B99" s="50"/>
      <c r="C99" s="42"/>
      <c r="D99" s="42"/>
      <c r="E99" s="43"/>
      <c r="F99" s="44"/>
      <c r="G99" s="42"/>
      <c r="H99" s="42"/>
      <c r="I99" s="42"/>
      <c r="J99" s="42"/>
      <c r="K99" s="42"/>
    </row>
    <row r="100" spans="2:11" x14ac:dyDescent="0.35">
      <c r="B100" s="50"/>
      <c r="C100" s="42"/>
      <c r="D100" s="42"/>
      <c r="E100" s="43"/>
      <c r="F100" s="44"/>
      <c r="G100" s="42"/>
      <c r="H100" s="42"/>
      <c r="I100" s="42"/>
      <c r="J100" s="42"/>
      <c r="K100" s="42"/>
    </row>
    <row r="101" spans="2:11" x14ac:dyDescent="0.35">
      <c r="B101" s="50"/>
      <c r="C101" s="42"/>
      <c r="D101" s="42"/>
      <c r="E101" s="43"/>
      <c r="F101" s="44"/>
      <c r="G101" s="42"/>
      <c r="H101" s="42"/>
      <c r="I101" s="42"/>
      <c r="J101" s="42"/>
      <c r="K101" s="42"/>
    </row>
    <row r="102" spans="2:11" x14ac:dyDescent="0.35">
      <c r="B102" s="50"/>
      <c r="C102" s="42"/>
      <c r="D102" s="42"/>
      <c r="E102" s="43"/>
      <c r="F102" s="44"/>
      <c r="G102" s="42"/>
      <c r="H102" s="42"/>
      <c r="I102" s="42"/>
      <c r="J102" s="42"/>
      <c r="K102" s="42"/>
    </row>
    <row r="103" spans="2:11" x14ac:dyDescent="0.35">
      <c r="B103" s="50"/>
      <c r="C103" s="42"/>
      <c r="D103" s="42"/>
      <c r="E103" s="43"/>
      <c r="F103" s="44"/>
      <c r="G103" s="42"/>
      <c r="H103" s="42"/>
      <c r="I103" s="42"/>
      <c r="J103" s="42"/>
      <c r="K103" s="42"/>
    </row>
    <row r="104" spans="2:11" x14ac:dyDescent="0.35">
      <c r="B104" s="50"/>
      <c r="C104" s="42"/>
      <c r="D104" s="42"/>
      <c r="E104" s="43"/>
      <c r="F104" s="44"/>
      <c r="G104" s="42"/>
      <c r="H104" s="42"/>
      <c r="I104" s="42"/>
      <c r="J104" s="42"/>
      <c r="K104" s="42"/>
    </row>
    <row r="105" spans="2:11" x14ac:dyDescent="0.35">
      <c r="B105" s="50"/>
      <c r="C105" s="42"/>
      <c r="D105" s="42"/>
      <c r="E105" s="43"/>
      <c r="F105" s="44"/>
      <c r="G105" s="42"/>
      <c r="H105" s="42"/>
      <c r="I105" s="42"/>
      <c r="J105" s="42"/>
      <c r="K105" s="42"/>
    </row>
    <row r="106" spans="2:11" x14ac:dyDescent="0.35">
      <c r="B106" s="50"/>
      <c r="C106" s="42"/>
      <c r="D106" s="42"/>
      <c r="E106" s="43"/>
      <c r="F106" s="44"/>
      <c r="G106" s="42"/>
      <c r="H106" s="42"/>
      <c r="I106" s="42"/>
      <c r="J106" s="42"/>
      <c r="K106" s="42"/>
    </row>
    <row r="107" spans="2:11" x14ac:dyDescent="0.35">
      <c r="B107" s="50"/>
      <c r="C107" s="42"/>
      <c r="D107" s="42"/>
      <c r="E107" s="43"/>
      <c r="F107" s="44"/>
      <c r="G107" s="42"/>
      <c r="H107" s="42"/>
      <c r="I107" s="42"/>
      <c r="J107" s="42"/>
      <c r="K107" s="42"/>
    </row>
    <row r="108" spans="2:11" x14ac:dyDescent="0.35">
      <c r="B108" s="50"/>
      <c r="C108" s="42"/>
      <c r="D108" s="42"/>
      <c r="E108" s="43"/>
      <c r="F108" s="44"/>
      <c r="G108" s="42"/>
      <c r="H108" s="42"/>
      <c r="I108" s="42"/>
      <c r="J108" s="42"/>
      <c r="K108" s="42"/>
    </row>
    <row r="109" spans="2:11" x14ac:dyDescent="0.35">
      <c r="B109" s="50"/>
      <c r="C109" s="42"/>
      <c r="D109" s="42"/>
      <c r="E109" s="43"/>
      <c r="F109" s="44"/>
      <c r="G109" s="42"/>
      <c r="H109" s="42"/>
      <c r="I109" s="42"/>
      <c r="J109" s="42"/>
      <c r="K109" s="42"/>
    </row>
    <row r="110" spans="2:11" x14ac:dyDescent="0.35">
      <c r="B110" s="50"/>
      <c r="C110" s="42"/>
      <c r="D110" s="42"/>
      <c r="E110" s="43"/>
      <c r="F110" s="44"/>
      <c r="G110" s="42"/>
      <c r="H110" s="42"/>
      <c r="I110" s="42"/>
      <c r="J110" s="42"/>
      <c r="K110" s="42"/>
    </row>
    <row r="111" spans="2:11" x14ac:dyDescent="0.35">
      <c r="B111" s="50"/>
      <c r="C111" s="42"/>
      <c r="D111" s="42"/>
      <c r="E111" s="43"/>
      <c r="F111" s="44"/>
      <c r="G111" s="42"/>
      <c r="H111" s="42"/>
      <c r="I111" s="42"/>
      <c r="J111" s="42"/>
      <c r="K111" s="42"/>
    </row>
    <row r="112" spans="2:11" x14ac:dyDescent="0.35">
      <c r="B112" s="50"/>
      <c r="C112" s="42"/>
      <c r="D112" s="42"/>
      <c r="E112" s="43"/>
      <c r="F112" s="44"/>
      <c r="G112" s="42"/>
      <c r="H112" s="42"/>
      <c r="I112" s="42"/>
      <c r="J112" s="42"/>
      <c r="K112" s="42"/>
    </row>
    <row r="113" spans="2:11" x14ac:dyDescent="0.35">
      <c r="B113" s="50"/>
      <c r="C113" s="42"/>
      <c r="D113" s="42"/>
      <c r="E113" s="43"/>
      <c r="F113" s="44"/>
      <c r="G113" s="42"/>
      <c r="H113" s="42"/>
      <c r="I113" s="42"/>
      <c r="J113" s="42"/>
      <c r="K113" s="42"/>
    </row>
    <row r="114" spans="2:11" x14ac:dyDescent="0.35">
      <c r="B114" s="50"/>
      <c r="C114" s="42"/>
      <c r="D114" s="42"/>
      <c r="E114" s="43"/>
      <c r="F114" s="44"/>
      <c r="G114" s="42"/>
      <c r="H114" s="42"/>
      <c r="I114" s="42"/>
      <c r="J114" s="42"/>
      <c r="K114" s="42"/>
    </row>
    <row r="115" spans="2:11" x14ac:dyDescent="0.35">
      <c r="B115" s="50"/>
      <c r="C115" s="42"/>
      <c r="D115" s="42"/>
      <c r="E115" s="43"/>
      <c r="F115" s="44"/>
      <c r="G115" s="42"/>
      <c r="H115" s="42"/>
      <c r="I115" s="42"/>
      <c r="J115" s="42"/>
      <c r="K115" s="42"/>
    </row>
    <row r="116" spans="2:11" x14ac:dyDescent="0.35">
      <c r="B116" s="50"/>
      <c r="C116" s="42"/>
      <c r="D116" s="42"/>
      <c r="E116" s="43"/>
      <c r="F116" s="44"/>
      <c r="G116" s="42"/>
      <c r="H116" s="42"/>
      <c r="I116" s="42"/>
      <c r="J116" s="42"/>
      <c r="K116" s="42"/>
    </row>
    <row r="117" spans="2:11" x14ac:dyDescent="0.35">
      <c r="B117" s="50"/>
      <c r="C117" s="42"/>
      <c r="D117" s="42"/>
      <c r="E117" s="43"/>
      <c r="F117" s="44"/>
      <c r="G117" s="42"/>
      <c r="H117" s="42"/>
      <c r="I117" s="42"/>
      <c r="J117" s="42"/>
      <c r="K117" s="42"/>
    </row>
    <row r="118" spans="2:11" x14ac:dyDescent="0.35">
      <c r="B118" s="50"/>
      <c r="C118" s="42"/>
      <c r="D118" s="42"/>
      <c r="E118" s="43"/>
      <c r="F118" s="44"/>
      <c r="G118" s="42"/>
      <c r="H118" s="42"/>
      <c r="I118" s="42"/>
      <c r="J118" s="42"/>
      <c r="K118" s="42"/>
    </row>
    <row r="119" spans="2:11" x14ac:dyDescent="0.35">
      <c r="B119" s="50"/>
      <c r="C119" s="42"/>
      <c r="D119" s="42"/>
      <c r="E119" s="43"/>
      <c r="F119" s="44"/>
      <c r="G119" s="42"/>
      <c r="H119" s="42"/>
      <c r="I119" s="42"/>
      <c r="J119" s="42"/>
      <c r="K119" s="42"/>
    </row>
    <row r="120" spans="2:11" x14ac:dyDescent="0.35">
      <c r="B120" s="50"/>
      <c r="C120" s="42"/>
      <c r="D120" s="42"/>
      <c r="E120" s="43"/>
      <c r="F120" s="44"/>
      <c r="G120" s="42"/>
      <c r="H120" s="42"/>
      <c r="I120" s="42"/>
      <c r="J120" s="42"/>
      <c r="K120" s="42"/>
    </row>
    <row r="121" spans="2:11" x14ac:dyDescent="0.35">
      <c r="B121" s="50"/>
      <c r="C121" s="42"/>
      <c r="D121" s="42"/>
      <c r="E121" s="43"/>
      <c r="F121" s="44"/>
      <c r="G121" s="42"/>
      <c r="H121" s="42"/>
      <c r="I121" s="42"/>
      <c r="J121" s="42"/>
      <c r="K121" s="42"/>
    </row>
    <row r="122" spans="2:11" x14ac:dyDescent="0.35">
      <c r="B122" s="50"/>
      <c r="C122" s="42"/>
      <c r="D122" s="42"/>
      <c r="E122" s="43"/>
      <c r="F122" s="44"/>
      <c r="G122" s="42"/>
      <c r="H122" s="42"/>
      <c r="I122" s="42"/>
      <c r="J122" s="42"/>
      <c r="K122" s="42"/>
    </row>
    <row r="123" spans="2:11" x14ac:dyDescent="0.35">
      <c r="B123" s="50"/>
      <c r="C123" s="42"/>
      <c r="D123" s="42"/>
      <c r="E123" s="43"/>
      <c r="F123" s="44"/>
      <c r="G123" s="42"/>
      <c r="H123" s="42"/>
      <c r="I123" s="42"/>
      <c r="J123" s="42"/>
      <c r="K123" s="42"/>
    </row>
    <row r="124" spans="2:11" x14ac:dyDescent="0.35">
      <c r="B124" s="50"/>
      <c r="C124" s="42"/>
      <c r="D124" s="42"/>
      <c r="E124" s="43"/>
      <c r="F124" s="44"/>
      <c r="G124" s="42"/>
      <c r="H124" s="42"/>
      <c r="I124" s="42"/>
      <c r="J124" s="42"/>
      <c r="K124" s="42"/>
    </row>
    <row r="125" spans="2:11" x14ac:dyDescent="0.35">
      <c r="B125" s="50"/>
      <c r="C125" s="42"/>
      <c r="D125" s="42"/>
      <c r="E125" s="43"/>
      <c r="F125" s="44"/>
      <c r="G125" s="42"/>
      <c r="H125" s="42"/>
      <c r="I125" s="42"/>
      <c r="J125" s="42"/>
      <c r="K125" s="42"/>
    </row>
    <row r="126" spans="2:11" x14ac:dyDescent="0.35">
      <c r="B126" s="50"/>
      <c r="C126" s="42"/>
      <c r="D126" s="42"/>
      <c r="E126" s="43"/>
      <c r="F126" s="44"/>
      <c r="G126" s="42"/>
      <c r="H126" s="42"/>
      <c r="I126" s="42"/>
      <c r="J126" s="42"/>
      <c r="K126" s="42"/>
    </row>
    <row r="127" spans="2:11" x14ac:dyDescent="0.35">
      <c r="B127" s="50"/>
      <c r="C127" s="42"/>
      <c r="D127" s="42"/>
      <c r="E127" s="43"/>
      <c r="F127" s="44"/>
      <c r="G127" s="42"/>
      <c r="H127" s="42"/>
      <c r="I127" s="42"/>
      <c r="J127" s="42"/>
      <c r="K127" s="42"/>
    </row>
    <row r="128" spans="2:11" x14ac:dyDescent="0.35">
      <c r="B128" s="50"/>
      <c r="C128" s="42"/>
      <c r="D128" s="42"/>
      <c r="E128" s="43"/>
      <c r="F128" s="44"/>
      <c r="G128" s="42"/>
      <c r="H128" s="42"/>
      <c r="I128" s="42"/>
      <c r="J128" s="42"/>
      <c r="K128" s="42"/>
    </row>
    <row r="129" spans="2:11" x14ac:dyDescent="0.35">
      <c r="B129" s="50"/>
      <c r="C129" s="42"/>
      <c r="D129" s="42"/>
      <c r="E129" s="43"/>
      <c r="F129" s="44"/>
      <c r="G129" s="42"/>
      <c r="H129" s="42"/>
      <c r="I129" s="42"/>
      <c r="J129" s="42"/>
      <c r="K129" s="42"/>
    </row>
    <row r="130" spans="2:11" x14ac:dyDescent="0.35">
      <c r="B130" s="50"/>
      <c r="C130" s="42"/>
      <c r="D130" s="42"/>
      <c r="E130" s="43"/>
      <c r="F130" s="44"/>
      <c r="G130" s="42"/>
      <c r="H130" s="42"/>
      <c r="I130" s="42"/>
      <c r="J130" s="42"/>
      <c r="K130" s="42"/>
    </row>
    <row r="131" spans="2:11" x14ac:dyDescent="0.35">
      <c r="B131" s="50"/>
      <c r="C131" s="42"/>
      <c r="D131" s="42"/>
      <c r="E131" s="43"/>
      <c r="F131" s="44"/>
      <c r="G131" s="42"/>
      <c r="H131" s="42"/>
      <c r="I131" s="42"/>
      <c r="J131" s="42"/>
      <c r="K131" s="42"/>
    </row>
    <row r="132" spans="2:11" x14ac:dyDescent="0.35">
      <c r="B132" s="50"/>
      <c r="C132" s="42"/>
      <c r="D132" s="42"/>
      <c r="E132" s="43"/>
      <c r="F132" s="44"/>
      <c r="G132" s="42"/>
      <c r="H132" s="42"/>
      <c r="I132" s="42"/>
      <c r="J132" s="42"/>
      <c r="K132" s="42"/>
    </row>
    <row r="133" spans="2:11" x14ac:dyDescent="0.35">
      <c r="B133" s="50"/>
      <c r="C133" s="42"/>
      <c r="D133" s="42"/>
      <c r="E133" s="43"/>
      <c r="F133" s="44"/>
      <c r="G133" s="42"/>
      <c r="H133" s="42"/>
      <c r="I133" s="42"/>
      <c r="J133" s="42"/>
      <c r="K133" s="42"/>
    </row>
    <row r="134" spans="2:11" x14ac:dyDescent="0.35">
      <c r="B134" s="50"/>
      <c r="C134" s="42"/>
      <c r="D134" s="42"/>
      <c r="E134" s="43"/>
      <c r="F134" s="44"/>
      <c r="G134" s="42"/>
      <c r="H134" s="42"/>
      <c r="I134" s="42"/>
      <c r="J134" s="42"/>
      <c r="K134" s="42"/>
    </row>
    <row r="135" spans="2:11" x14ac:dyDescent="0.35">
      <c r="B135" s="50"/>
      <c r="C135" s="42"/>
      <c r="D135" s="42"/>
      <c r="E135" s="43"/>
      <c r="F135" s="44"/>
      <c r="G135" s="42"/>
      <c r="H135" s="42"/>
      <c r="I135" s="42"/>
      <c r="J135" s="42"/>
      <c r="K135" s="42"/>
    </row>
    <row r="136" spans="2:11" x14ac:dyDescent="0.35">
      <c r="B136" s="50"/>
      <c r="C136" s="42"/>
      <c r="D136" s="42"/>
      <c r="E136" s="43"/>
      <c r="F136" s="44"/>
      <c r="G136" s="42"/>
      <c r="H136" s="42"/>
      <c r="I136" s="42"/>
      <c r="J136" s="42"/>
      <c r="K136" s="42"/>
    </row>
    <row r="137" spans="2:11" x14ac:dyDescent="0.35">
      <c r="B137" s="50"/>
      <c r="C137" s="42"/>
      <c r="D137" s="42"/>
      <c r="E137" s="43"/>
      <c r="F137" s="44"/>
      <c r="G137" s="42"/>
      <c r="H137" s="42"/>
      <c r="I137" s="42"/>
      <c r="J137" s="42"/>
      <c r="K137" s="42"/>
    </row>
    <row r="138" spans="2:11" x14ac:dyDescent="0.35">
      <c r="B138" s="50"/>
      <c r="C138" s="42"/>
      <c r="D138" s="42"/>
      <c r="E138" s="43"/>
      <c r="F138" s="44"/>
      <c r="G138" s="42"/>
      <c r="H138" s="42"/>
      <c r="I138" s="42"/>
      <c r="J138" s="42"/>
      <c r="K138" s="42"/>
    </row>
    <row r="139" spans="2:11" x14ac:dyDescent="0.35">
      <c r="B139" s="50"/>
      <c r="C139" s="42"/>
      <c r="D139" s="42"/>
      <c r="E139" s="43"/>
      <c r="F139" s="44"/>
      <c r="G139" s="42"/>
      <c r="H139" s="42"/>
      <c r="I139" s="42"/>
      <c r="J139" s="42"/>
      <c r="K139" s="42"/>
    </row>
    <row r="140" spans="2:11" x14ac:dyDescent="0.35">
      <c r="B140" s="50"/>
      <c r="C140" s="42"/>
      <c r="D140" s="42"/>
      <c r="E140" s="43"/>
      <c r="F140" s="44"/>
      <c r="G140" s="42"/>
      <c r="H140" s="42"/>
      <c r="I140" s="42"/>
      <c r="J140" s="42"/>
      <c r="K140" s="42"/>
    </row>
    <row r="141" spans="2:11" x14ac:dyDescent="0.35">
      <c r="B141" s="50"/>
      <c r="C141" s="42"/>
      <c r="D141" s="42"/>
      <c r="E141" s="43"/>
      <c r="F141" s="44"/>
      <c r="G141" s="42"/>
      <c r="H141" s="42"/>
      <c r="I141" s="42"/>
      <c r="J141" s="42"/>
      <c r="K141" s="42"/>
    </row>
    <row r="142" spans="2:11" x14ac:dyDescent="0.35">
      <c r="B142" s="50"/>
      <c r="C142" s="42"/>
      <c r="D142" s="42"/>
      <c r="E142" s="43"/>
      <c r="F142" s="44"/>
      <c r="G142" s="42"/>
      <c r="H142" s="42"/>
      <c r="I142" s="42"/>
      <c r="J142" s="42"/>
      <c r="K142" s="42"/>
    </row>
    <row r="143" spans="2:11" x14ac:dyDescent="0.35">
      <c r="B143" s="50"/>
      <c r="C143" s="42"/>
      <c r="D143" s="42"/>
      <c r="E143" s="43"/>
      <c r="F143" s="44"/>
      <c r="G143" s="42"/>
      <c r="H143" s="42"/>
      <c r="I143" s="42"/>
      <c r="J143" s="42"/>
      <c r="K143" s="42"/>
    </row>
    <row r="144" spans="2:11" x14ac:dyDescent="0.35">
      <c r="B144" s="50"/>
      <c r="C144" s="42"/>
      <c r="D144" s="42"/>
      <c r="E144" s="43"/>
      <c r="F144" s="44"/>
      <c r="G144" s="42"/>
      <c r="H144" s="42"/>
      <c r="I144" s="42"/>
      <c r="J144" s="42"/>
      <c r="K144" s="42"/>
    </row>
    <row r="145" spans="2:11" x14ac:dyDescent="0.35">
      <c r="B145" s="50"/>
      <c r="C145" s="42"/>
      <c r="D145" s="42"/>
      <c r="E145" s="43"/>
      <c r="F145" s="44"/>
      <c r="G145" s="42"/>
      <c r="H145" s="42"/>
      <c r="I145" s="42"/>
      <c r="J145" s="42"/>
      <c r="K145" s="42"/>
    </row>
    <row r="146" spans="2:11" x14ac:dyDescent="0.35">
      <c r="B146" s="50"/>
      <c r="C146" s="42"/>
      <c r="D146" s="42"/>
      <c r="E146" s="43"/>
      <c r="F146" s="44"/>
      <c r="G146" s="42"/>
      <c r="H146" s="42"/>
      <c r="I146" s="42"/>
      <c r="J146" s="42"/>
      <c r="K146" s="42"/>
    </row>
    <row r="147" spans="2:11" x14ac:dyDescent="0.35">
      <c r="B147" s="50"/>
      <c r="C147" s="42"/>
      <c r="D147" s="42"/>
      <c r="E147" s="43"/>
      <c r="F147" s="44"/>
      <c r="G147" s="42"/>
      <c r="H147" s="42"/>
      <c r="I147" s="42"/>
      <c r="J147" s="42"/>
      <c r="K147" s="42"/>
    </row>
    <row r="148" spans="2:11" x14ac:dyDescent="0.35">
      <c r="B148" s="50"/>
      <c r="C148" s="42"/>
      <c r="D148" s="42"/>
      <c r="E148" s="43"/>
      <c r="F148" s="44"/>
      <c r="G148" s="42"/>
      <c r="H148" s="42"/>
      <c r="I148" s="42"/>
      <c r="J148" s="42"/>
      <c r="K148" s="42"/>
    </row>
    <row r="149" spans="2:11" x14ac:dyDescent="0.35">
      <c r="B149" s="50"/>
      <c r="C149" s="42"/>
      <c r="D149" s="42"/>
      <c r="E149" s="43"/>
      <c r="F149" s="44"/>
      <c r="G149" s="42"/>
      <c r="H149" s="42"/>
      <c r="I149" s="42"/>
      <c r="J149" s="42"/>
      <c r="K149" s="42"/>
    </row>
    <row r="150" spans="2:11" x14ac:dyDescent="0.35">
      <c r="B150" s="50"/>
      <c r="C150" s="42"/>
      <c r="D150" s="42"/>
      <c r="E150" s="43"/>
      <c r="F150" s="44"/>
      <c r="G150" s="42"/>
      <c r="H150" s="42"/>
      <c r="I150" s="42"/>
      <c r="J150" s="42"/>
      <c r="K150" s="42"/>
    </row>
    <row r="151" spans="2:11" x14ac:dyDescent="0.35">
      <c r="B151" s="50"/>
      <c r="C151" s="42"/>
      <c r="D151" s="42"/>
      <c r="E151" s="43"/>
      <c r="F151" s="44"/>
      <c r="G151" s="42"/>
      <c r="H151" s="42"/>
      <c r="I151" s="42"/>
      <c r="J151" s="42"/>
      <c r="K151" s="42"/>
    </row>
    <row r="152" spans="2:11" x14ac:dyDescent="0.35">
      <c r="B152" s="50"/>
      <c r="C152" s="42"/>
      <c r="D152" s="42"/>
      <c r="E152" s="43"/>
      <c r="F152" s="44"/>
      <c r="G152" s="42"/>
      <c r="H152" s="42"/>
      <c r="I152" s="42"/>
      <c r="J152" s="42"/>
      <c r="K152" s="42"/>
    </row>
    <row r="153" spans="2:11" x14ac:dyDescent="0.35">
      <c r="B153" s="50"/>
      <c r="C153" s="42"/>
      <c r="D153" s="42"/>
      <c r="E153" s="43"/>
      <c r="F153" s="44"/>
      <c r="G153" s="42"/>
      <c r="H153" s="42"/>
      <c r="I153" s="42"/>
      <c r="J153" s="42"/>
      <c r="K153" s="42"/>
    </row>
    <row r="154" spans="2:11" x14ac:dyDescent="0.35">
      <c r="B154" s="50"/>
      <c r="C154" s="42"/>
      <c r="D154" s="42"/>
      <c r="E154" s="43"/>
      <c r="F154" s="44"/>
      <c r="G154" s="42"/>
      <c r="H154" s="42"/>
      <c r="I154" s="42"/>
      <c r="J154" s="42"/>
      <c r="K154" s="42"/>
    </row>
    <row r="155" spans="2:11" x14ac:dyDescent="0.35">
      <c r="B155" s="50"/>
      <c r="C155" s="42"/>
      <c r="D155" s="42"/>
      <c r="E155" s="43"/>
      <c r="F155" s="44"/>
      <c r="G155" s="42"/>
      <c r="H155" s="42"/>
      <c r="I155" s="42"/>
      <c r="J155" s="42"/>
      <c r="K155" s="42"/>
    </row>
    <row r="156" spans="2:11" x14ac:dyDescent="0.35">
      <c r="B156" s="50"/>
      <c r="C156" s="42"/>
      <c r="D156" s="42"/>
      <c r="E156" s="43"/>
      <c r="F156" s="44"/>
      <c r="G156" s="42"/>
      <c r="H156" s="42"/>
      <c r="I156" s="42"/>
      <c r="J156" s="42"/>
      <c r="K156" s="42"/>
    </row>
    <row r="157" spans="2:11" x14ac:dyDescent="0.35">
      <c r="B157" s="50"/>
      <c r="C157" s="42"/>
      <c r="D157" s="42"/>
      <c r="E157" s="43"/>
      <c r="F157" s="44"/>
      <c r="G157" s="42"/>
      <c r="H157" s="42"/>
      <c r="I157" s="42"/>
      <c r="J157" s="42"/>
      <c r="K157" s="42"/>
    </row>
    <row r="158" spans="2:11" x14ac:dyDescent="0.35">
      <c r="B158" s="50"/>
      <c r="C158" s="42"/>
      <c r="D158" s="42"/>
      <c r="E158" s="43"/>
      <c r="F158" s="44"/>
      <c r="G158" s="42"/>
      <c r="H158" s="42"/>
      <c r="I158" s="42"/>
      <c r="J158" s="42"/>
      <c r="K158" s="42"/>
    </row>
    <row r="159" spans="2:11" x14ac:dyDescent="0.35">
      <c r="B159" s="50"/>
      <c r="C159" s="42"/>
      <c r="D159" s="42"/>
      <c r="E159" s="43"/>
      <c r="F159" s="44"/>
      <c r="G159" s="42"/>
      <c r="H159" s="42"/>
      <c r="I159" s="42"/>
      <c r="J159" s="42"/>
      <c r="K159" s="42"/>
    </row>
    <row r="160" spans="2:11" x14ac:dyDescent="0.35">
      <c r="B160" s="50"/>
      <c r="C160" s="42"/>
      <c r="D160" s="42"/>
      <c r="E160" s="43"/>
      <c r="F160" s="44"/>
      <c r="G160" s="42"/>
      <c r="H160" s="42"/>
      <c r="I160" s="42"/>
      <c r="J160" s="42"/>
      <c r="K160" s="42"/>
    </row>
    <row r="161" spans="2:11" x14ac:dyDescent="0.35">
      <c r="B161" s="50"/>
      <c r="C161" s="42"/>
      <c r="D161" s="42"/>
      <c r="E161" s="43"/>
      <c r="F161" s="44"/>
      <c r="G161" s="42"/>
      <c r="H161" s="42"/>
      <c r="I161" s="42"/>
      <c r="J161" s="42"/>
      <c r="K161" s="42"/>
    </row>
    <row r="162" spans="2:11" x14ac:dyDescent="0.35">
      <c r="B162" s="50"/>
      <c r="C162" s="42"/>
      <c r="D162" s="42"/>
      <c r="E162" s="43"/>
      <c r="F162" s="44"/>
      <c r="G162" s="42"/>
      <c r="H162" s="42"/>
      <c r="I162" s="42"/>
      <c r="J162" s="42"/>
      <c r="K162" s="42"/>
    </row>
    <row r="163" spans="2:11" x14ac:dyDescent="0.35">
      <c r="B163" s="50"/>
      <c r="C163" s="42"/>
      <c r="D163" s="42"/>
      <c r="E163" s="43"/>
      <c r="F163" s="44"/>
      <c r="G163" s="42"/>
      <c r="H163" s="42"/>
      <c r="I163" s="42"/>
      <c r="J163" s="42"/>
      <c r="K163" s="42"/>
    </row>
    <row r="164" spans="2:11" x14ac:dyDescent="0.35">
      <c r="B164" s="50"/>
      <c r="C164" s="42"/>
      <c r="D164" s="42"/>
      <c r="E164" s="43"/>
      <c r="F164" s="44"/>
      <c r="G164" s="42"/>
      <c r="H164" s="42"/>
      <c r="I164" s="42"/>
      <c r="J164" s="42"/>
      <c r="K164" s="42"/>
    </row>
    <row r="165" spans="2:11" x14ac:dyDescent="0.35">
      <c r="B165" s="50"/>
      <c r="C165" s="42"/>
      <c r="D165" s="42"/>
      <c r="E165" s="43"/>
      <c r="F165" s="44"/>
      <c r="G165" s="42"/>
      <c r="H165" s="42"/>
      <c r="I165" s="42"/>
      <c r="J165" s="42"/>
      <c r="K165" s="42"/>
    </row>
    <row r="166" spans="2:11" x14ac:dyDescent="0.35">
      <c r="B166" s="50"/>
      <c r="C166" s="42"/>
      <c r="D166" s="42"/>
      <c r="E166" s="43"/>
      <c r="F166" s="44"/>
      <c r="G166" s="42"/>
      <c r="H166" s="42"/>
      <c r="I166" s="42"/>
      <c r="J166" s="42"/>
      <c r="K166" s="42"/>
    </row>
    <row r="167" spans="2:11" x14ac:dyDescent="0.35">
      <c r="B167" s="50"/>
      <c r="C167" s="42"/>
      <c r="D167" s="42"/>
      <c r="E167" s="43"/>
      <c r="F167" s="44"/>
      <c r="G167" s="42"/>
      <c r="H167" s="42"/>
      <c r="I167" s="42"/>
      <c r="J167" s="42"/>
      <c r="K167" s="42"/>
    </row>
    <row r="168" spans="2:11" x14ac:dyDescent="0.35">
      <c r="B168" s="50"/>
      <c r="C168" s="42"/>
      <c r="D168" s="42"/>
      <c r="E168" s="43"/>
      <c r="F168" s="44"/>
      <c r="G168" s="42"/>
      <c r="H168" s="42"/>
      <c r="I168" s="42"/>
      <c r="J168" s="42"/>
      <c r="K168" s="42"/>
    </row>
    <row r="169" spans="2:11" x14ac:dyDescent="0.35">
      <c r="B169" s="50"/>
      <c r="C169" s="42"/>
      <c r="D169" s="42"/>
      <c r="E169" s="43"/>
      <c r="F169" s="44"/>
      <c r="G169" s="42"/>
      <c r="H169" s="42"/>
      <c r="I169" s="42"/>
      <c r="J169" s="42"/>
      <c r="K169" s="42"/>
    </row>
    <row r="170" spans="2:11" x14ac:dyDescent="0.35">
      <c r="B170" s="50"/>
      <c r="C170" s="42"/>
      <c r="D170" s="42"/>
      <c r="E170" s="43"/>
      <c r="F170" s="44"/>
      <c r="G170" s="42"/>
      <c r="H170" s="42"/>
      <c r="I170" s="42"/>
      <c r="J170" s="42"/>
      <c r="K170" s="42"/>
    </row>
    <row r="171" spans="2:11" x14ac:dyDescent="0.35">
      <c r="B171" s="50"/>
      <c r="C171" s="42"/>
      <c r="D171" s="42"/>
      <c r="E171" s="43"/>
      <c r="F171" s="44"/>
      <c r="G171" s="42"/>
      <c r="H171" s="42"/>
      <c r="I171" s="42"/>
      <c r="J171" s="42"/>
      <c r="K171" s="42"/>
    </row>
    <row r="172" spans="2:11" x14ac:dyDescent="0.35">
      <c r="B172" s="50"/>
      <c r="C172" s="42"/>
      <c r="D172" s="42"/>
      <c r="E172" s="43"/>
      <c r="F172" s="44"/>
      <c r="G172" s="42"/>
      <c r="H172" s="42"/>
      <c r="I172" s="42"/>
      <c r="J172" s="42"/>
      <c r="K172" s="42"/>
    </row>
    <row r="173" spans="2:11" x14ac:dyDescent="0.35">
      <c r="B173" s="50"/>
      <c r="C173" s="42"/>
      <c r="D173" s="42"/>
      <c r="E173" s="43"/>
      <c r="F173" s="44"/>
      <c r="G173" s="42"/>
      <c r="H173" s="42"/>
      <c r="I173" s="42"/>
      <c r="J173" s="42"/>
      <c r="K173" s="42"/>
    </row>
    <row r="174" spans="2:11" x14ac:dyDescent="0.35">
      <c r="B174" s="50"/>
      <c r="C174" s="42"/>
      <c r="D174" s="42"/>
      <c r="E174" s="43"/>
      <c r="F174" s="44"/>
      <c r="G174" s="42"/>
      <c r="H174" s="42"/>
      <c r="I174" s="42"/>
      <c r="J174" s="42"/>
      <c r="K174" s="42"/>
    </row>
    <row r="175" spans="2:11" x14ac:dyDescent="0.35">
      <c r="B175" s="50"/>
      <c r="C175" s="42"/>
      <c r="D175" s="42"/>
      <c r="E175" s="43"/>
      <c r="F175" s="44"/>
      <c r="G175" s="42"/>
      <c r="H175" s="42"/>
      <c r="I175" s="42"/>
      <c r="J175" s="42"/>
      <c r="K175" s="42"/>
    </row>
    <row r="176" spans="2:11" x14ac:dyDescent="0.35">
      <c r="B176" s="50"/>
      <c r="C176" s="42"/>
      <c r="D176" s="42"/>
      <c r="E176" s="43"/>
      <c r="F176" s="44"/>
      <c r="G176" s="42"/>
      <c r="H176" s="42"/>
      <c r="I176" s="42"/>
      <c r="J176" s="42"/>
      <c r="K176" s="42"/>
    </row>
    <row r="177" spans="2:11" x14ac:dyDescent="0.35">
      <c r="B177" s="50"/>
      <c r="C177" s="42"/>
      <c r="D177" s="42"/>
      <c r="E177" s="43"/>
      <c r="F177" s="44"/>
      <c r="G177" s="42"/>
      <c r="H177" s="42"/>
      <c r="I177" s="42"/>
      <c r="J177" s="42"/>
      <c r="K177" s="42"/>
    </row>
    <row r="178" spans="2:11" x14ac:dyDescent="0.35">
      <c r="B178" s="50"/>
      <c r="C178" s="42"/>
      <c r="D178" s="42"/>
      <c r="E178" s="43"/>
      <c r="F178" s="44"/>
      <c r="G178" s="42"/>
      <c r="H178" s="42"/>
      <c r="I178" s="42"/>
      <c r="J178" s="42"/>
      <c r="K178" s="42"/>
    </row>
    <row r="179" spans="2:11" x14ac:dyDescent="0.35">
      <c r="B179" s="50"/>
      <c r="C179" s="42"/>
      <c r="D179" s="42"/>
      <c r="E179" s="43"/>
      <c r="F179" s="44"/>
      <c r="G179" s="42"/>
      <c r="H179" s="42"/>
      <c r="I179" s="42"/>
      <c r="J179" s="42"/>
      <c r="K179" s="42"/>
    </row>
    <row r="180" spans="2:11" x14ac:dyDescent="0.35">
      <c r="B180" s="50"/>
      <c r="C180" s="42"/>
      <c r="D180" s="42"/>
      <c r="E180" s="43"/>
      <c r="F180" s="44"/>
      <c r="G180" s="42"/>
      <c r="H180" s="42"/>
      <c r="I180" s="42"/>
      <c r="J180" s="42"/>
      <c r="K180" s="42"/>
    </row>
    <row r="181" spans="2:11" x14ac:dyDescent="0.35">
      <c r="B181" s="50"/>
      <c r="C181" s="42"/>
      <c r="D181" s="42"/>
      <c r="E181" s="43"/>
      <c r="F181" s="44"/>
      <c r="G181" s="42"/>
      <c r="H181" s="42"/>
      <c r="I181" s="42"/>
      <c r="J181" s="42"/>
      <c r="K181" s="42"/>
    </row>
    <row r="182" spans="2:11" x14ac:dyDescent="0.35">
      <c r="B182" s="50"/>
      <c r="C182" s="42"/>
      <c r="D182" s="42"/>
      <c r="E182" s="43"/>
      <c r="F182" s="44"/>
      <c r="G182" s="42"/>
      <c r="H182" s="42"/>
      <c r="I182" s="42"/>
      <c r="J182" s="42"/>
      <c r="K182" s="42"/>
    </row>
    <row r="183" spans="2:11" x14ac:dyDescent="0.35">
      <c r="B183" s="50"/>
      <c r="C183" s="42"/>
      <c r="D183" s="42"/>
      <c r="E183" s="43"/>
      <c r="F183" s="44"/>
      <c r="G183" s="42"/>
      <c r="H183" s="42"/>
      <c r="I183" s="42"/>
      <c r="J183" s="42"/>
      <c r="K183" s="42"/>
    </row>
    <row r="184" spans="2:11" x14ac:dyDescent="0.35">
      <c r="B184" s="50"/>
      <c r="C184" s="42"/>
      <c r="D184" s="42"/>
      <c r="E184" s="43"/>
      <c r="F184" s="44"/>
      <c r="G184" s="42"/>
      <c r="H184" s="42"/>
      <c r="I184" s="42"/>
      <c r="J184" s="42"/>
      <c r="K184" s="42"/>
    </row>
    <row r="185" spans="2:11" x14ac:dyDescent="0.35">
      <c r="B185" s="50"/>
      <c r="C185" s="42"/>
      <c r="D185" s="42"/>
      <c r="E185" s="43"/>
      <c r="F185" s="44"/>
      <c r="G185" s="42"/>
      <c r="H185" s="42"/>
      <c r="I185" s="42"/>
      <c r="J185" s="42"/>
      <c r="K185" s="42"/>
    </row>
    <row r="186" spans="2:11" x14ac:dyDescent="0.35">
      <c r="B186" s="50"/>
      <c r="C186" s="42"/>
      <c r="D186" s="42"/>
      <c r="E186" s="43"/>
      <c r="F186" s="44"/>
      <c r="G186" s="42"/>
      <c r="H186" s="42"/>
      <c r="I186" s="42"/>
      <c r="J186" s="42"/>
      <c r="K186" s="42"/>
    </row>
    <row r="187" spans="2:11" x14ac:dyDescent="0.35">
      <c r="B187" s="50"/>
      <c r="C187" s="42"/>
      <c r="D187" s="42"/>
      <c r="E187" s="43"/>
      <c r="F187" s="44"/>
      <c r="G187" s="42"/>
      <c r="H187" s="42"/>
      <c r="I187" s="42"/>
      <c r="J187" s="42"/>
      <c r="K187" s="42"/>
    </row>
    <row r="188" spans="2:11" x14ac:dyDescent="0.35">
      <c r="B188" s="50"/>
      <c r="C188" s="42"/>
      <c r="D188" s="42"/>
      <c r="E188" s="43"/>
      <c r="F188" s="44"/>
      <c r="G188" s="42"/>
      <c r="H188" s="42"/>
      <c r="I188" s="42"/>
      <c r="J188" s="42"/>
      <c r="K188" s="42"/>
    </row>
    <row r="189" spans="2:11" x14ac:dyDescent="0.35">
      <c r="B189" s="50"/>
      <c r="C189" s="42"/>
      <c r="D189" s="42"/>
      <c r="E189" s="43"/>
      <c r="F189" s="44"/>
      <c r="G189" s="42"/>
      <c r="H189" s="42"/>
      <c r="I189" s="42"/>
      <c r="J189" s="42"/>
      <c r="K189" s="42"/>
    </row>
    <row r="190" spans="2:11" x14ac:dyDescent="0.35">
      <c r="B190" s="50"/>
      <c r="C190" s="42"/>
      <c r="D190" s="42"/>
      <c r="E190" s="43"/>
      <c r="F190" s="44"/>
      <c r="G190" s="42"/>
      <c r="H190" s="42"/>
      <c r="I190" s="42"/>
      <c r="J190" s="42"/>
      <c r="K190" s="42"/>
    </row>
    <row r="191" spans="2:11" x14ac:dyDescent="0.35">
      <c r="B191" s="50"/>
      <c r="C191" s="42"/>
      <c r="D191" s="42"/>
      <c r="E191" s="43"/>
      <c r="F191" s="44"/>
      <c r="G191" s="42"/>
      <c r="H191" s="42"/>
      <c r="I191" s="42"/>
      <c r="J191" s="42"/>
      <c r="K191" s="42"/>
    </row>
    <row r="192" spans="2:11" x14ac:dyDescent="0.35">
      <c r="B192" s="50"/>
      <c r="C192" s="42"/>
      <c r="D192" s="42"/>
      <c r="E192" s="43"/>
      <c r="F192" s="44"/>
      <c r="G192" s="42"/>
      <c r="H192" s="42"/>
      <c r="I192" s="42"/>
      <c r="J192" s="42"/>
      <c r="K192" s="42"/>
    </row>
    <row r="193" spans="2:11" x14ac:dyDescent="0.35">
      <c r="B193" s="50"/>
      <c r="C193" s="42"/>
      <c r="D193" s="42"/>
      <c r="E193" s="43"/>
      <c r="F193" s="44"/>
      <c r="G193" s="42"/>
      <c r="H193" s="42"/>
      <c r="I193" s="42"/>
      <c r="J193" s="42"/>
      <c r="K193" s="42"/>
    </row>
    <row r="194" spans="2:11" x14ac:dyDescent="0.35">
      <c r="B194" s="50"/>
      <c r="C194" s="42"/>
      <c r="D194" s="42"/>
      <c r="E194" s="43"/>
      <c r="F194" s="44"/>
      <c r="G194" s="42"/>
      <c r="H194" s="42"/>
      <c r="I194" s="42"/>
      <c r="J194" s="42"/>
      <c r="K194" s="42"/>
    </row>
    <row r="195" spans="2:11" x14ac:dyDescent="0.35">
      <c r="B195" s="50"/>
      <c r="C195" s="42"/>
      <c r="D195" s="42"/>
      <c r="E195" s="43"/>
      <c r="F195" s="44"/>
      <c r="G195" s="42"/>
      <c r="H195" s="42"/>
      <c r="I195" s="42"/>
      <c r="J195" s="42"/>
      <c r="K195" s="42"/>
    </row>
    <row r="196" spans="2:11" x14ac:dyDescent="0.35">
      <c r="B196" s="50"/>
      <c r="C196" s="42"/>
      <c r="D196" s="42"/>
      <c r="E196" s="43"/>
      <c r="F196" s="44"/>
      <c r="G196" s="42"/>
      <c r="H196" s="42"/>
      <c r="I196" s="42"/>
      <c r="J196" s="42"/>
      <c r="K196" s="42"/>
    </row>
    <row r="197" spans="2:11" x14ac:dyDescent="0.35">
      <c r="B197" s="50"/>
      <c r="C197" s="42"/>
      <c r="D197" s="42"/>
      <c r="E197" s="43"/>
      <c r="F197" s="44"/>
      <c r="G197" s="42"/>
      <c r="H197" s="42"/>
      <c r="I197" s="42"/>
      <c r="J197" s="42"/>
      <c r="K197" s="42"/>
    </row>
    <row r="198" spans="2:11" x14ac:dyDescent="0.35">
      <c r="B198" s="50"/>
      <c r="C198" s="42"/>
      <c r="D198" s="42"/>
      <c r="E198" s="43"/>
      <c r="F198" s="44"/>
      <c r="G198" s="42"/>
      <c r="H198" s="42"/>
      <c r="I198" s="42"/>
      <c r="J198" s="42"/>
      <c r="K198" s="42"/>
    </row>
    <row r="199" spans="2:11" x14ac:dyDescent="0.35">
      <c r="B199" s="50"/>
      <c r="C199" s="42"/>
      <c r="D199" s="42"/>
      <c r="E199" s="43"/>
      <c r="F199" s="44"/>
      <c r="G199" s="42"/>
      <c r="H199" s="42"/>
      <c r="I199" s="42"/>
      <c r="J199" s="42"/>
      <c r="K199" s="42"/>
    </row>
    <row r="200" spans="2:11" x14ac:dyDescent="0.35">
      <c r="B200" s="50"/>
      <c r="C200" s="42"/>
      <c r="D200" s="42"/>
      <c r="E200" s="43"/>
      <c r="F200" s="44"/>
      <c r="G200" s="42"/>
      <c r="H200" s="42"/>
      <c r="I200" s="42"/>
      <c r="J200" s="42"/>
      <c r="K200" s="42"/>
    </row>
    <row r="201" spans="2:11" x14ac:dyDescent="0.35">
      <c r="B201" s="50"/>
      <c r="C201" s="42"/>
      <c r="D201" s="42"/>
      <c r="E201" s="43"/>
      <c r="F201" s="44"/>
      <c r="G201" s="42"/>
      <c r="H201" s="42"/>
      <c r="I201" s="42"/>
      <c r="J201" s="42"/>
      <c r="K201" s="42"/>
    </row>
    <row r="202" spans="2:11" x14ac:dyDescent="0.35">
      <c r="B202" s="50"/>
      <c r="C202" s="42"/>
      <c r="D202" s="42"/>
      <c r="E202" s="43"/>
      <c r="F202" s="44"/>
      <c r="G202" s="42"/>
      <c r="H202" s="42"/>
      <c r="I202" s="42"/>
      <c r="J202" s="42"/>
      <c r="K202" s="42"/>
    </row>
    <row r="203" spans="2:11" x14ac:dyDescent="0.35">
      <c r="B203" s="50"/>
      <c r="C203" s="42"/>
      <c r="D203" s="42"/>
      <c r="E203" s="43"/>
      <c r="F203" s="44"/>
      <c r="G203" s="42"/>
      <c r="H203" s="42"/>
      <c r="I203" s="42"/>
      <c r="J203" s="42"/>
      <c r="K203" s="42"/>
    </row>
    <row r="204" spans="2:11" x14ac:dyDescent="0.35">
      <c r="B204" s="50"/>
      <c r="C204" s="42"/>
      <c r="D204" s="42"/>
      <c r="E204" s="43"/>
      <c r="F204" s="44"/>
      <c r="G204" s="42"/>
      <c r="H204" s="42"/>
      <c r="I204" s="42"/>
      <c r="J204" s="42"/>
      <c r="K204" s="42"/>
    </row>
    <row r="205" spans="2:11" x14ac:dyDescent="0.35">
      <c r="B205" s="50"/>
      <c r="C205" s="42"/>
      <c r="D205" s="42"/>
      <c r="E205" s="43"/>
      <c r="F205" s="44"/>
      <c r="G205" s="42"/>
      <c r="H205" s="42"/>
      <c r="I205" s="42"/>
      <c r="J205" s="42"/>
      <c r="K205" s="42"/>
    </row>
    <row r="206" spans="2:11" x14ac:dyDescent="0.35">
      <c r="B206" s="50"/>
      <c r="C206" s="42"/>
      <c r="D206" s="42"/>
      <c r="E206" s="43"/>
      <c r="F206" s="44"/>
      <c r="G206" s="42"/>
      <c r="H206" s="42"/>
      <c r="I206" s="42"/>
      <c r="J206" s="42"/>
      <c r="K206" s="42"/>
    </row>
    <row r="207" spans="2:11" x14ac:dyDescent="0.35">
      <c r="B207" s="50"/>
      <c r="C207" s="42"/>
      <c r="D207" s="42"/>
      <c r="E207" s="43"/>
      <c r="F207" s="44"/>
      <c r="G207" s="42"/>
      <c r="H207" s="42"/>
      <c r="I207" s="42"/>
      <c r="J207" s="42"/>
      <c r="K207" s="42"/>
    </row>
    <row r="208" spans="2:11" x14ac:dyDescent="0.35">
      <c r="B208" s="50"/>
      <c r="C208" s="42"/>
      <c r="D208" s="42"/>
      <c r="E208" s="43"/>
      <c r="F208" s="44"/>
      <c r="G208" s="42"/>
      <c r="H208" s="42"/>
      <c r="I208" s="42"/>
      <c r="J208" s="42"/>
      <c r="K208" s="42"/>
    </row>
    <row r="209" spans="2:11" x14ac:dyDescent="0.35">
      <c r="B209" s="50"/>
      <c r="C209" s="42"/>
      <c r="D209" s="42"/>
      <c r="E209" s="43"/>
      <c r="F209" s="44"/>
      <c r="G209" s="42"/>
      <c r="H209" s="42"/>
      <c r="I209" s="42"/>
      <c r="J209" s="42"/>
      <c r="K209" s="42"/>
    </row>
    <row r="210" spans="2:11" x14ac:dyDescent="0.35">
      <c r="B210" s="50"/>
      <c r="C210" s="42"/>
      <c r="D210" s="42"/>
      <c r="E210" s="43"/>
      <c r="F210" s="44"/>
      <c r="G210" s="42"/>
      <c r="H210" s="42"/>
      <c r="I210" s="42"/>
      <c r="J210" s="42"/>
      <c r="K210" s="42"/>
    </row>
    <row r="211" spans="2:11" x14ac:dyDescent="0.35">
      <c r="B211" s="50"/>
      <c r="C211" s="42"/>
      <c r="D211" s="42"/>
      <c r="E211" s="43"/>
      <c r="F211" s="44"/>
      <c r="G211" s="42"/>
      <c r="H211" s="42"/>
      <c r="I211" s="42"/>
      <c r="J211" s="42"/>
      <c r="K211" s="42"/>
    </row>
    <row r="212" spans="2:11" x14ac:dyDescent="0.35">
      <c r="B212" s="50"/>
      <c r="C212" s="42"/>
      <c r="D212" s="42"/>
      <c r="E212" s="43"/>
      <c r="F212" s="44"/>
      <c r="G212" s="42"/>
      <c r="H212" s="42"/>
      <c r="I212" s="42"/>
      <c r="J212" s="42"/>
      <c r="K212" s="42"/>
    </row>
    <row r="213" spans="2:11" x14ac:dyDescent="0.35">
      <c r="B213" s="50"/>
      <c r="C213" s="42"/>
      <c r="D213" s="42"/>
      <c r="E213" s="43"/>
      <c r="F213" s="44"/>
      <c r="G213" s="42"/>
      <c r="H213" s="42"/>
      <c r="I213" s="42"/>
      <c r="J213" s="42"/>
      <c r="K213" s="42"/>
    </row>
    <row r="214" spans="2:11" x14ac:dyDescent="0.35">
      <c r="B214" s="50"/>
      <c r="C214" s="42"/>
      <c r="D214" s="42"/>
      <c r="E214" s="43"/>
      <c r="F214" s="44"/>
      <c r="G214" s="42"/>
      <c r="H214" s="42"/>
      <c r="I214" s="42"/>
      <c r="J214" s="42"/>
      <c r="K214" s="42"/>
    </row>
    <row r="215" spans="2:11" x14ac:dyDescent="0.35">
      <c r="B215" s="50"/>
      <c r="C215" s="42"/>
      <c r="D215" s="42"/>
      <c r="E215" s="43"/>
      <c r="F215" s="44"/>
      <c r="G215" s="42"/>
      <c r="H215" s="42"/>
      <c r="I215" s="42"/>
      <c r="J215" s="42"/>
      <c r="K215" s="42"/>
    </row>
    <row r="216" spans="2:11" x14ac:dyDescent="0.35">
      <c r="B216" s="50"/>
      <c r="C216" s="42"/>
      <c r="D216" s="42"/>
      <c r="E216" s="43"/>
      <c r="F216" s="44"/>
      <c r="G216" s="42"/>
      <c r="H216" s="42"/>
      <c r="I216" s="42"/>
      <c r="J216" s="42"/>
      <c r="K216" s="42"/>
    </row>
    <row r="217" spans="2:11" x14ac:dyDescent="0.35">
      <c r="B217" s="50"/>
      <c r="C217" s="42"/>
      <c r="D217" s="42"/>
      <c r="E217" s="43"/>
      <c r="F217" s="44"/>
      <c r="G217" s="42"/>
      <c r="H217" s="42"/>
      <c r="I217" s="42"/>
      <c r="J217" s="42"/>
      <c r="K217" s="42"/>
    </row>
    <row r="218" spans="2:11" x14ac:dyDescent="0.35">
      <c r="B218" s="50"/>
      <c r="C218" s="42"/>
      <c r="D218" s="42"/>
      <c r="E218" s="43"/>
      <c r="F218" s="44"/>
      <c r="G218" s="42"/>
      <c r="H218" s="42"/>
      <c r="I218" s="42"/>
      <c r="J218" s="42"/>
      <c r="K218" s="42"/>
    </row>
    <row r="219" spans="2:11" x14ac:dyDescent="0.35">
      <c r="B219" s="50"/>
      <c r="C219" s="42"/>
      <c r="D219" s="42"/>
      <c r="E219" s="43"/>
      <c r="F219" s="44"/>
      <c r="G219" s="42"/>
      <c r="H219" s="42"/>
      <c r="I219" s="42"/>
      <c r="J219" s="42"/>
      <c r="K219" s="42"/>
    </row>
    <row r="220" spans="2:11" x14ac:dyDescent="0.35">
      <c r="B220" s="50"/>
      <c r="C220" s="42"/>
      <c r="D220" s="42"/>
      <c r="E220" s="43"/>
      <c r="F220" s="44"/>
      <c r="G220" s="42"/>
      <c r="H220" s="42"/>
      <c r="I220" s="42"/>
      <c r="J220" s="42"/>
      <c r="K220" s="42"/>
    </row>
    <row r="221" spans="2:11" x14ac:dyDescent="0.35">
      <c r="B221" s="50"/>
      <c r="C221" s="42"/>
      <c r="D221" s="42"/>
      <c r="E221" s="43"/>
      <c r="F221" s="44"/>
      <c r="G221" s="42"/>
      <c r="H221" s="42"/>
      <c r="I221" s="42"/>
      <c r="J221" s="42"/>
      <c r="K221" s="42"/>
    </row>
    <row r="222" spans="2:11" x14ac:dyDescent="0.35">
      <c r="B222" s="50"/>
      <c r="C222" s="42"/>
      <c r="D222" s="42"/>
      <c r="E222" s="43"/>
      <c r="F222" s="44"/>
      <c r="G222" s="42"/>
      <c r="H222" s="42"/>
      <c r="I222" s="42"/>
      <c r="J222" s="42"/>
      <c r="K222" s="42"/>
    </row>
    <row r="223" spans="2:11" x14ac:dyDescent="0.35">
      <c r="B223" s="50"/>
      <c r="C223" s="42"/>
      <c r="D223" s="42"/>
      <c r="E223" s="43"/>
      <c r="F223" s="44"/>
      <c r="G223" s="42"/>
      <c r="H223" s="42"/>
      <c r="I223" s="42"/>
      <c r="J223" s="42"/>
      <c r="K223" s="42"/>
    </row>
    <row r="224" spans="2:11" x14ac:dyDescent="0.35">
      <c r="B224" s="50"/>
      <c r="C224" s="42"/>
      <c r="D224" s="42"/>
      <c r="E224" s="43"/>
      <c r="F224" s="44"/>
      <c r="G224" s="42"/>
      <c r="H224" s="42"/>
      <c r="I224" s="42"/>
      <c r="J224" s="42"/>
      <c r="K224" s="42"/>
    </row>
    <row r="225" spans="2:11" x14ac:dyDescent="0.35">
      <c r="B225" s="50"/>
      <c r="C225" s="42"/>
      <c r="D225" s="42"/>
      <c r="E225" s="43"/>
      <c r="F225" s="44"/>
      <c r="G225" s="42"/>
      <c r="H225" s="42"/>
      <c r="I225" s="42"/>
      <c r="J225" s="42"/>
      <c r="K225" s="42"/>
    </row>
    <row r="226" spans="2:11" x14ac:dyDescent="0.35">
      <c r="B226" s="50"/>
      <c r="C226" s="42"/>
      <c r="D226" s="42"/>
      <c r="E226" s="43"/>
      <c r="F226" s="44"/>
      <c r="G226" s="42"/>
      <c r="H226" s="42"/>
      <c r="I226" s="42"/>
      <c r="J226" s="42"/>
      <c r="K226" s="42"/>
    </row>
    <row r="227" spans="2:11" x14ac:dyDescent="0.35">
      <c r="B227" s="50"/>
      <c r="C227" s="42"/>
      <c r="D227" s="42"/>
      <c r="E227" s="43"/>
      <c r="F227" s="44"/>
      <c r="G227" s="42"/>
      <c r="H227" s="42"/>
      <c r="I227" s="42"/>
      <c r="J227" s="42"/>
      <c r="K227" s="42"/>
    </row>
    <row r="228" spans="2:11" x14ac:dyDescent="0.35">
      <c r="B228" s="50"/>
      <c r="C228" s="42"/>
      <c r="D228" s="42"/>
      <c r="E228" s="43"/>
      <c r="F228" s="44"/>
      <c r="G228" s="42"/>
      <c r="H228" s="42"/>
      <c r="I228" s="42"/>
      <c r="J228" s="42"/>
      <c r="K228" s="42"/>
    </row>
    <row r="229" spans="2:11" x14ac:dyDescent="0.35">
      <c r="B229" s="50"/>
      <c r="C229" s="42"/>
      <c r="D229" s="42"/>
      <c r="E229" s="43"/>
      <c r="F229" s="44"/>
      <c r="G229" s="42"/>
      <c r="H229" s="42"/>
      <c r="I229" s="42"/>
      <c r="J229" s="42"/>
      <c r="K229" s="42"/>
    </row>
    <row r="230" spans="2:11" x14ac:dyDescent="0.35">
      <c r="B230" s="50"/>
      <c r="C230" s="42"/>
      <c r="D230" s="42"/>
      <c r="E230" s="43"/>
      <c r="F230" s="44"/>
      <c r="G230" s="42"/>
      <c r="H230" s="42"/>
      <c r="I230" s="42"/>
      <c r="J230" s="42"/>
      <c r="K230" s="42"/>
    </row>
    <row r="231" spans="2:11" x14ac:dyDescent="0.35">
      <c r="B231" s="50"/>
      <c r="C231" s="42"/>
      <c r="D231" s="42"/>
      <c r="E231" s="43"/>
      <c r="F231" s="44"/>
      <c r="G231" s="42"/>
      <c r="H231" s="42"/>
      <c r="I231" s="42"/>
      <c r="J231" s="42"/>
      <c r="K231" s="42"/>
    </row>
    <row r="232" spans="2:11" x14ac:dyDescent="0.35">
      <c r="B232" s="50"/>
      <c r="C232" s="42"/>
      <c r="D232" s="42"/>
      <c r="E232" s="43"/>
      <c r="F232" s="44"/>
      <c r="G232" s="42"/>
      <c r="H232" s="42"/>
      <c r="I232" s="42"/>
      <c r="J232" s="42"/>
      <c r="K232" s="42"/>
    </row>
    <row r="233" spans="2:11" x14ac:dyDescent="0.35">
      <c r="B233" s="50"/>
      <c r="C233" s="42"/>
      <c r="D233" s="42"/>
      <c r="E233" s="43"/>
      <c r="F233" s="44"/>
      <c r="G233" s="42"/>
      <c r="H233" s="42"/>
      <c r="I233" s="42"/>
      <c r="J233" s="42"/>
      <c r="K233" s="42"/>
    </row>
    <row r="234" spans="2:11" x14ac:dyDescent="0.35">
      <c r="B234" s="50"/>
      <c r="C234" s="42"/>
      <c r="D234" s="42"/>
      <c r="E234" s="43"/>
      <c r="F234" s="44"/>
      <c r="G234" s="42"/>
      <c r="H234" s="42"/>
      <c r="I234" s="42"/>
      <c r="J234" s="42"/>
      <c r="K234" s="42"/>
    </row>
    <row r="235" spans="2:11" x14ac:dyDescent="0.35">
      <c r="B235" s="50"/>
      <c r="C235" s="42"/>
      <c r="D235" s="42"/>
      <c r="E235" s="43"/>
      <c r="F235" s="44"/>
      <c r="G235" s="42"/>
      <c r="H235" s="42"/>
      <c r="I235" s="42"/>
      <c r="J235" s="42"/>
      <c r="K235" s="42"/>
    </row>
    <row r="236" spans="2:11" x14ac:dyDescent="0.35">
      <c r="B236" s="50"/>
      <c r="C236" s="42"/>
      <c r="D236" s="42"/>
      <c r="E236" s="43"/>
      <c r="F236" s="44"/>
      <c r="G236" s="42"/>
      <c r="H236" s="42"/>
      <c r="I236" s="42"/>
      <c r="J236" s="42"/>
      <c r="K236" s="42"/>
    </row>
    <row r="237" spans="2:11" x14ac:dyDescent="0.35">
      <c r="B237" s="50"/>
      <c r="C237" s="42"/>
      <c r="D237" s="42"/>
      <c r="E237" s="43"/>
      <c r="F237" s="44"/>
      <c r="G237" s="42"/>
      <c r="H237" s="42"/>
      <c r="I237" s="42"/>
      <c r="J237" s="42"/>
      <c r="K237" s="42"/>
    </row>
    <row r="238" spans="2:11" x14ac:dyDescent="0.35">
      <c r="B238" s="50"/>
      <c r="C238" s="42"/>
      <c r="D238" s="42"/>
      <c r="E238" s="43"/>
      <c r="F238" s="44"/>
      <c r="G238" s="42"/>
      <c r="H238" s="42"/>
      <c r="I238" s="42"/>
      <c r="J238" s="42"/>
      <c r="K238" s="42"/>
    </row>
    <row r="239" spans="2:11" x14ac:dyDescent="0.35">
      <c r="B239" s="50"/>
      <c r="C239" s="42"/>
      <c r="D239" s="42"/>
      <c r="E239" s="43"/>
      <c r="F239" s="44"/>
      <c r="G239" s="42"/>
      <c r="H239" s="42"/>
      <c r="I239" s="42"/>
      <c r="J239" s="42"/>
      <c r="K239" s="42"/>
    </row>
    <row r="240" spans="2:11" x14ac:dyDescent="0.35">
      <c r="B240" s="50"/>
      <c r="C240" s="42"/>
      <c r="D240" s="42"/>
      <c r="E240" s="43"/>
      <c r="F240" s="44"/>
      <c r="G240" s="42"/>
      <c r="H240" s="42"/>
      <c r="I240" s="42"/>
      <c r="J240" s="42"/>
      <c r="K240" s="42"/>
    </row>
    <row r="241" spans="2:11" x14ac:dyDescent="0.35">
      <c r="B241" s="50"/>
      <c r="C241" s="42"/>
      <c r="D241" s="42"/>
      <c r="E241" s="43"/>
      <c r="F241" s="44"/>
      <c r="G241" s="42"/>
      <c r="H241" s="42"/>
      <c r="I241" s="42"/>
      <c r="J241" s="42"/>
      <c r="K241" s="42"/>
    </row>
    <row r="242" spans="2:11" x14ac:dyDescent="0.35">
      <c r="B242" s="50"/>
      <c r="C242" s="42"/>
      <c r="D242" s="42"/>
      <c r="E242" s="43"/>
      <c r="F242" s="44"/>
      <c r="G242" s="42"/>
      <c r="H242" s="42"/>
      <c r="I242" s="42"/>
      <c r="J242" s="42"/>
      <c r="K242" s="42"/>
    </row>
    <row r="243" spans="2:11" x14ac:dyDescent="0.35">
      <c r="B243" s="50"/>
      <c r="C243" s="42"/>
      <c r="D243" s="42"/>
      <c r="E243" s="43"/>
      <c r="F243" s="44"/>
      <c r="G243" s="42"/>
      <c r="H243" s="42"/>
      <c r="I243" s="42"/>
      <c r="J243" s="42"/>
      <c r="K243" s="42"/>
    </row>
    <row r="244" spans="2:11" x14ac:dyDescent="0.35">
      <c r="B244" s="50"/>
      <c r="C244" s="42"/>
      <c r="D244" s="42"/>
      <c r="E244" s="43"/>
      <c r="F244" s="44"/>
      <c r="G244" s="42"/>
      <c r="H244" s="42"/>
      <c r="I244" s="42"/>
      <c r="J244" s="42"/>
      <c r="K244" s="42"/>
    </row>
    <row r="245" spans="2:11" x14ac:dyDescent="0.35">
      <c r="B245" s="50"/>
      <c r="C245" s="42"/>
      <c r="D245" s="42"/>
      <c r="E245" s="43"/>
      <c r="F245" s="44"/>
      <c r="G245" s="42"/>
      <c r="H245" s="42"/>
      <c r="I245" s="42"/>
      <c r="J245" s="42"/>
      <c r="K245" s="42"/>
    </row>
    <row r="246" spans="2:11" x14ac:dyDescent="0.35">
      <c r="B246" s="50"/>
      <c r="C246" s="42"/>
      <c r="D246" s="42"/>
      <c r="E246" s="43"/>
      <c r="F246" s="44"/>
      <c r="G246" s="42"/>
      <c r="H246" s="42"/>
      <c r="I246" s="42"/>
      <c r="J246" s="42"/>
      <c r="K246" s="42"/>
    </row>
    <row r="247" spans="2:11" x14ac:dyDescent="0.35">
      <c r="B247" s="50"/>
      <c r="C247" s="42"/>
      <c r="D247" s="42"/>
      <c r="E247" s="43"/>
      <c r="F247" s="44"/>
      <c r="G247" s="42"/>
      <c r="H247" s="42"/>
      <c r="I247" s="42"/>
      <c r="J247" s="42"/>
      <c r="K247" s="42"/>
    </row>
    <row r="248" spans="2:11" x14ac:dyDescent="0.35">
      <c r="B248" s="50"/>
      <c r="C248" s="42"/>
      <c r="D248" s="42"/>
      <c r="E248" s="43"/>
      <c r="F248" s="44"/>
      <c r="G248" s="42"/>
      <c r="H248" s="42"/>
      <c r="I248" s="42"/>
      <c r="J248" s="42"/>
      <c r="K248" s="42"/>
    </row>
    <row r="249" spans="2:11" x14ac:dyDescent="0.35">
      <c r="B249" s="50"/>
      <c r="C249" s="42"/>
      <c r="D249" s="42"/>
      <c r="E249" s="43"/>
      <c r="F249" s="44"/>
      <c r="G249" s="42"/>
      <c r="H249" s="42"/>
      <c r="I249" s="42"/>
      <c r="J249" s="42"/>
      <c r="K249" s="42"/>
    </row>
    <row r="250" spans="2:11" x14ac:dyDescent="0.35">
      <c r="B250" s="50"/>
      <c r="C250" s="42"/>
      <c r="D250" s="42"/>
      <c r="E250" s="43"/>
      <c r="F250" s="44"/>
      <c r="G250" s="42"/>
      <c r="H250" s="42"/>
      <c r="I250" s="42"/>
      <c r="J250" s="42"/>
      <c r="K250" s="42"/>
    </row>
    <row r="251" spans="2:11" x14ac:dyDescent="0.35">
      <c r="B251" s="50"/>
      <c r="C251" s="42"/>
      <c r="D251" s="42"/>
      <c r="E251" s="43"/>
      <c r="F251" s="44"/>
      <c r="G251" s="42"/>
      <c r="H251" s="42"/>
      <c r="I251" s="42"/>
      <c r="J251" s="42"/>
      <c r="K251" s="42"/>
    </row>
    <row r="252" spans="2:11" x14ac:dyDescent="0.35">
      <c r="B252" s="50"/>
      <c r="C252" s="42"/>
      <c r="D252" s="42"/>
      <c r="E252" s="43"/>
      <c r="F252" s="44"/>
      <c r="G252" s="42"/>
      <c r="H252" s="42"/>
      <c r="I252" s="42"/>
      <c r="J252" s="42"/>
      <c r="K252" s="42"/>
    </row>
    <row r="253" spans="2:11" x14ac:dyDescent="0.35">
      <c r="B253" s="50"/>
      <c r="C253" s="42"/>
      <c r="D253" s="42"/>
      <c r="E253" s="43"/>
      <c r="F253" s="44"/>
      <c r="G253" s="42"/>
      <c r="H253" s="42"/>
      <c r="I253" s="42"/>
      <c r="J253" s="42"/>
      <c r="K253" s="42"/>
    </row>
    <row r="254" spans="2:11" x14ac:dyDescent="0.35">
      <c r="B254" s="50"/>
      <c r="C254" s="42"/>
      <c r="D254" s="42"/>
      <c r="E254" s="43"/>
      <c r="F254" s="44"/>
      <c r="G254" s="42"/>
      <c r="H254" s="42"/>
      <c r="I254" s="42"/>
      <c r="J254" s="42"/>
      <c r="K254" s="42"/>
    </row>
    <row r="255" spans="2:11" x14ac:dyDescent="0.35">
      <c r="B255" s="50"/>
      <c r="C255" s="42"/>
      <c r="D255" s="42"/>
      <c r="E255" s="43"/>
      <c r="F255" s="44"/>
      <c r="G255" s="42"/>
      <c r="H255" s="42"/>
      <c r="I255" s="42"/>
      <c r="J255" s="42"/>
      <c r="K255" s="42"/>
    </row>
    <row r="256" spans="2:11" x14ac:dyDescent="0.35">
      <c r="B256" s="50"/>
      <c r="C256" s="42"/>
      <c r="D256" s="42"/>
      <c r="E256" s="43"/>
      <c r="F256" s="44"/>
      <c r="G256" s="42"/>
      <c r="H256" s="42"/>
      <c r="I256" s="42"/>
      <c r="J256" s="42"/>
      <c r="K256" s="42"/>
    </row>
    <row r="257" spans="2:11" x14ac:dyDescent="0.35">
      <c r="B257" s="50"/>
      <c r="C257" s="42"/>
      <c r="D257" s="42"/>
      <c r="E257" s="43"/>
      <c r="F257" s="44"/>
      <c r="G257" s="42"/>
      <c r="H257" s="42"/>
      <c r="I257" s="42"/>
      <c r="J257" s="42"/>
      <c r="K257" s="42"/>
    </row>
    <row r="258" spans="2:11" x14ac:dyDescent="0.35">
      <c r="B258" s="50"/>
      <c r="C258" s="42"/>
      <c r="D258" s="42"/>
      <c r="E258" s="43"/>
      <c r="F258" s="44"/>
      <c r="G258" s="42"/>
      <c r="H258" s="42"/>
      <c r="I258" s="42"/>
      <c r="J258" s="42"/>
      <c r="K258" s="42"/>
    </row>
    <row r="259" spans="2:11" x14ac:dyDescent="0.35">
      <c r="B259" s="50"/>
      <c r="C259" s="42"/>
      <c r="D259" s="42"/>
      <c r="E259" s="43"/>
      <c r="F259" s="44"/>
      <c r="G259" s="42"/>
      <c r="H259" s="42"/>
      <c r="I259" s="42"/>
      <c r="J259" s="42"/>
      <c r="K259" s="42"/>
    </row>
    <row r="260" spans="2:11" x14ac:dyDescent="0.35">
      <c r="B260" s="50"/>
      <c r="C260" s="42"/>
      <c r="D260" s="42"/>
      <c r="E260" s="43"/>
      <c r="F260" s="44"/>
      <c r="G260" s="42"/>
      <c r="H260" s="42"/>
      <c r="I260" s="42"/>
      <c r="J260" s="42"/>
      <c r="K260" s="42"/>
    </row>
    <row r="261" spans="2:11" x14ac:dyDescent="0.35">
      <c r="B261" s="50"/>
      <c r="C261" s="42"/>
      <c r="D261" s="42"/>
      <c r="E261" s="43"/>
      <c r="F261" s="44"/>
      <c r="G261" s="42"/>
      <c r="H261" s="42"/>
      <c r="I261" s="42"/>
      <c r="J261" s="42"/>
      <c r="K261" s="42"/>
    </row>
    <row r="262" spans="2:11" x14ac:dyDescent="0.35">
      <c r="B262" s="50"/>
      <c r="C262" s="42"/>
      <c r="D262" s="42"/>
      <c r="E262" s="43"/>
      <c r="F262" s="44"/>
      <c r="G262" s="42"/>
      <c r="H262" s="42"/>
      <c r="I262" s="42"/>
      <c r="J262" s="42"/>
      <c r="K262" s="42"/>
    </row>
    <row r="263" spans="2:11" x14ac:dyDescent="0.35">
      <c r="B263" s="50"/>
      <c r="C263" s="42"/>
      <c r="D263" s="42"/>
      <c r="E263" s="43"/>
      <c r="F263" s="44"/>
      <c r="G263" s="42"/>
      <c r="H263" s="42"/>
      <c r="I263" s="42"/>
      <c r="J263" s="42"/>
      <c r="K263" s="42"/>
    </row>
    <row r="264" spans="2:11" x14ac:dyDescent="0.35">
      <c r="B264" s="50"/>
      <c r="C264" s="42"/>
      <c r="D264" s="42"/>
      <c r="E264" s="43"/>
      <c r="F264" s="44"/>
      <c r="G264" s="42"/>
      <c r="H264" s="42"/>
      <c r="I264" s="42"/>
      <c r="J264" s="42"/>
      <c r="K264" s="42"/>
    </row>
    <row r="265" spans="2:11" x14ac:dyDescent="0.35">
      <c r="B265" s="50"/>
      <c r="C265" s="42"/>
      <c r="D265" s="42"/>
      <c r="E265" s="43"/>
      <c r="F265" s="44"/>
      <c r="G265" s="42"/>
      <c r="H265" s="42"/>
      <c r="I265" s="42"/>
      <c r="J265" s="42"/>
      <c r="K265" s="42"/>
    </row>
    <row r="266" spans="2:11" x14ac:dyDescent="0.35">
      <c r="B266" s="50"/>
      <c r="C266" s="42"/>
      <c r="D266" s="42"/>
      <c r="E266" s="43"/>
      <c r="F266" s="44"/>
      <c r="G266" s="42"/>
      <c r="H266" s="42"/>
      <c r="I266" s="42"/>
      <c r="J266" s="42"/>
      <c r="K266" s="42"/>
    </row>
    <row r="267" spans="2:11" x14ac:dyDescent="0.35">
      <c r="B267" s="50"/>
      <c r="C267" s="42"/>
      <c r="D267" s="42"/>
      <c r="E267" s="43"/>
      <c r="F267" s="44"/>
      <c r="G267" s="42"/>
      <c r="H267" s="42"/>
      <c r="I267" s="42"/>
      <c r="J267" s="42"/>
      <c r="K267" s="42"/>
    </row>
    <row r="268" spans="2:11" x14ac:dyDescent="0.35">
      <c r="B268" s="50"/>
      <c r="C268" s="42"/>
      <c r="D268" s="42"/>
      <c r="E268" s="43"/>
      <c r="F268" s="44"/>
      <c r="G268" s="42"/>
      <c r="H268" s="42"/>
      <c r="I268" s="42"/>
      <c r="J268" s="42"/>
      <c r="K268" s="42"/>
    </row>
    <row r="269" spans="2:11" x14ac:dyDescent="0.35">
      <c r="B269" s="50"/>
      <c r="C269" s="42"/>
      <c r="D269" s="42"/>
      <c r="E269" s="43"/>
      <c r="F269" s="44"/>
      <c r="G269" s="42"/>
      <c r="H269" s="42"/>
      <c r="I269" s="42"/>
      <c r="J269" s="42"/>
      <c r="K269" s="42"/>
    </row>
    <row r="270" spans="2:11" x14ac:dyDescent="0.35">
      <c r="B270" s="50"/>
      <c r="C270" s="42"/>
      <c r="D270" s="42"/>
      <c r="E270" s="43"/>
      <c r="F270" s="44"/>
      <c r="G270" s="42"/>
      <c r="H270" s="42"/>
      <c r="I270" s="42"/>
      <c r="J270" s="42"/>
      <c r="K270" s="42"/>
    </row>
    <row r="271" spans="2:11" x14ac:dyDescent="0.35">
      <c r="B271" s="50"/>
      <c r="C271" s="42"/>
      <c r="D271" s="42"/>
      <c r="E271" s="43"/>
      <c r="F271" s="44"/>
      <c r="G271" s="42"/>
      <c r="H271" s="42"/>
      <c r="I271" s="42"/>
      <c r="J271" s="42"/>
      <c r="K271" s="42"/>
    </row>
    <row r="272" spans="2:11" x14ac:dyDescent="0.35">
      <c r="B272" s="50"/>
      <c r="C272" s="42"/>
      <c r="D272" s="42"/>
      <c r="E272" s="43"/>
      <c r="F272" s="44"/>
      <c r="G272" s="42"/>
      <c r="H272" s="42"/>
      <c r="I272" s="42"/>
      <c r="J272" s="42"/>
      <c r="K272" s="42"/>
    </row>
    <row r="273" spans="2:11" x14ac:dyDescent="0.35">
      <c r="B273" s="50"/>
      <c r="C273" s="42"/>
      <c r="D273" s="42"/>
      <c r="E273" s="43"/>
      <c r="F273" s="44"/>
      <c r="G273" s="42"/>
      <c r="H273" s="42"/>
      <c r="I273" s="42"/>
      <c r="J273" s="42"/>
      <c r="K273" s="42"/>
    </row>
    <row r="274" spans="2:11" x14ac:dyDescent="0.35">
      <c r="B274" s="50"/>
      <c r="C274" s="42"/>
      <c r="D274" s="42"/>
      <c r="E274" s="43"/>
      <c r="F274" s="44"/>
      <c r="G274" s="42"/>
      <c r="H274" s="42"/>
      <c r="I274" s="42"/>
      <c r="J274" s="42"/>
      <c r="K274" s="42"/>
    </row>
    <row r="275" spans="2:11" x14ac:dyDescent="0.35">
      <c r="B275" s="50"/>
      <c r="C275" s="42"/>
      <c r="D275" s="42"/>
      <c r="E275" s="43"/>
      <c r="F275" s="44"/>
      <c r="G275" s="42"/>
      <c r="H275" s="42"/>
      <c r="I275" s="42"/>
      <c r="J275" s="42"/>
      <c r="K275" s="42"/>
    </row>
    <row r="276" spans="2:11" x14ac:dyDescent="0.35">
      <c r="B276" s="50"/>
      <c r="C276" s="42"/>
      <c r="D276" s="42"/>
      <c r="E276" s="43"/>
      <c r="F276" s="44"/>
      <c r="G276" s="42"/>
      <c r="H276" s="42"/>
      <c r="I276" s="42"/>
      <c r="J276" s="42"/>
      <c r="K276" s="42"/>
    </row>
    <row r="277" spans="2:11" x14ac:dyDescent="0.35">
      <c r="B277" s="50"/>
      <c r="C277" s="42"/>
      <c r="D277" s="42"/>
      <c r="E277" s="43"/>
      <c r="F277" s="44"/>
      <c r="G277" s="42"/>
      <c r="H277" s="42"/>
      <c r="I277" s="42"/>
      <c r="J277" s="42"/>
      <c r="K277" s="42"/>
    </row>
    <row r="278" spans="2:11" x14ac:dyDescent="0.35">
      <c r="B278" s="50"/>
      <c r="C278" s="42"/>
      <c r="D278" s="42"/>
      <c r="E278" s="43"/>
      <c r="F278" s="44"/>
      <c r="G278" s="42"/>
      <c r="H278" s="42"/>
      <c r="I278" s="42"/>
      <c r="J278" s="42"/>
      <c r="K278" s="42"/>
    </row>
    <row r="279" spans="2:11" x14ac:dyDescent="0.35">
      <c r="B279" s="50"/>
      <c r="C279" s="42"/>
      <c r="D279" s="42"/>
      <c r="E279" s="43"/>
      <c r="F279" s="44"/>
      <c r="G279" s="42"/>
      <c r="H279" s="42"/>
      <c r="I279" s="42"/>
      <c r="J279" s="42"/>
      <c r="K279" s="42"/>
    </row>
    <row r="280" spans="2:11" x14ac:dyDescent="0.35">
      <c r="B280" s="50"/>
      <c r="C280" s="42"/>
      <c r="D280" s="42"/>
      <c r="E280" s="43"/>
      <c r="F280" s="44"/>
      <c r="G280" s="42"/>
      <c r="H280" s="42"/>
      <c r="I280" s="42"/>
      <c r="J280" s="42"/>
      <c r="K280" s="42"/>
    </row>
    <row r="281" spans="2:11" x14ac:dyDescent="0.35">
      <c r="B281" s="50"/>
      <c r="C281" s="42"/>
      <c r="D281" s="42"/>
      <c r="E281" s="43"/>
      <c r="F281" s="44"/>
      <c r="G281" s="42"/>
      <c r="H281" s="42"/>
      <c r="I281" s="42"/>
      <c r="J281" s="42"/>
      <c r="K281" s="42"/>
    </row>
    <row r="282" spans="2:11" x14ac:dyDescent="0.35">
      <c r="B282" s="50"/>
      <c r="C282" s="42"/>
      <c r="D282" s="42"/>
      <c r="E282" s="43"/>
      <c r="F282" s="44"/>
      <c r="G282" s="42"/>
      <c r="H282" s="42"/>
      <c r="I282" s="42"/>
      <c r="J282" s="42"/>
      <c r="K282" s="42"/>
    </row>
    <row r="283" spans="2:11" x14ac:dyDescent="0.35">
      <c r="B283" s="50"/>
      <c r="C283" s="42"/>
      <c r="D283" s="42"/>
      <c r="E283" s="43"/>
      <c r="F283" s="44"/>
      <c r="G283" s="42"/>
      <c r="H283" s="42"/>
      <c r="I283" s="42"/>
      <c r="J283" s="42"/>
      <c r="K283" s="42"/>
    </row>
    <row r="284" spans="2:11" x14ac:dyDescent="0.35">
      <c r="B284" s="50"/>
      <c r="C284" s="42"/>
      <c r="D284" s="42"/>
      <c r="E284" s="43"/>
      <c r="F284" s="44"/>
      <c r="G284" s="42"/>
      <c r="H284" s="42"/>
      <c r="I284" s="42"/>
      <c r="J284" s="42"/>
      <c r="K284" s="42"/>
    </row>
    <row r="285" spans="2:11" x14ac:dyDescent="0.35">
      <c r="B285" s="50"/>
      <c r="C285" s="42"/>
      <c r="D285" s="42"/>
      <c r="E285" s="43"/>
      <c r="F285" s="44"/>
      <c r="G285" s="42"/>
      <c r="H285" s="42"/>
      <c r="I285" s="42"/>
      <c r="J285" s="42"/>
      <c r="K285" s="42"/>
    </row>
    <row r="286" spans="2:11" x14ac:dyDescent="0.35">
      <c r="B286" s="50"/>
      <c r="C286" s="42"/>
      <c r="D286" s="42"/>
      <c r="E286" s="43"/>
      <c r="F286" s="44"/>
      <c r="G286" s="42"/>
      <c r="H286" s="42"/>
      <c r="I286" s="42"/>
      <c r="J286" s="42"/>
      <c r="K286" s="42"/>
    </row>
    <row r="287" spans="2:11" x14ac:dyDescent="0.35">
      <c r="B287" s="50"/>
      <c r="C287" s="42"/>
      <c r="D287" s="42"/>
      <c r="E287" s="43"/>
      <c r="F287" s="44"/>
      <c r="G287" s="42"/>
      <c r="H287" s="42"/>
      <c r="I287" s="42"/>
      <c r="J287" s="42"/>
      <c r="K287" s="42"/>
    </row>
    <row r="288" spans="2:11" x14ac:dyDescent="0.35">
      <c r="B288" s="50"/>
      <c r="C288" s="42"/>
      <c r="D288" s="42"/>
      <c r="E288" s="43"/>
      <c r="F288" s="44"/>
      <c r="G288" s="42"/>
      <c r="H288" s="42"/>
      <c r="I288" s="42"/>
      <c r="J288" s="42"/>
      <c r="K288" s="42"/>
    </row>
    <row r="289" spans="2:11" x14ac:dyDescent="0.35">
      <c r="B289" s="50"/>
      <c r="C289" s="42"/>
      <c r="D289" s="42"/>
      <c r="E289" s="43"/>
      <c r="F289" s="44"/>
      <c r="G289" s="42"/>
      <c r="H289" s="42"/>
      <c r="I289" s="42"/>
      <c r="J289" s="42"/>
      <c r="K289" s="42"/>
    </row>
    <row r="290" spans="2:11" x14ac:dyDescent="0.35">
      <c r="B290" s="50"/>
      <c r="C290" s="42"/>
      <c r="D290" s="42"/>
      <c r="E290" s="43"/>
      <c r="F290" s="44"/>
      <c r="G290" s="42"/>
      <c r="H290" s="42"/>
      <c r="I290" s="42"/>
      <c r="J290" s="42"/>
      <c r="K290" s="42"/>
    </row>
    <row r="291" spans="2:11" x14ac:dyDescent="0.35">
      <c r="B291" s="50"/>
      <c r="C291" s="42"/>
      <c r="D291" s="42"/>
      <c r="E291" s="43"/>
      <c r="F291" s="44"/>
      <c r="G291" s="42"/>
      <c r="H291" s="42"/>
      <c r="I291" s="42"/>
      <c r="J291" s="42"/>
      <c r="K291" s="42"/>
    </row>
    <row r="292" spans="2:11" x14ac:dyDescent="0.35">
      <c r="B292" s="50"/>
      <c r="C292" s="42"/>
      <c r="D292" s="42"/>
      <c r="E292" s="43"/>
      <c r="F292" s="44"/>
      <c r="G292" s="42"/>
      <c r="H292" s="42"/>
      <c r="I292" s="42"/>
      <c r="J292" s="42"/>
      <c r="K292" s="42"/>
    </row>
    <row r="293" spans="2:11" x14ac:dyDescent="0.35">
      <c r="B293" s="50"/>
      <c r="C293" s="42"/>
      <c r="D293" s="42"/>
      <c r="E293" s="43"/>
      <c r="F293" s="44"/>
      <c r="G293" s="42"/>
      <c r="H293" s="42"/>
      <c r="I293" s="42"/>
      <c r="J293" s="42"/>
      <c r="K293" s="42"/>
    </row>
    <row r="294" spans="2:11" x14ac:dyDescent="0.35">
      <c r="B294" s="50"/>
      <c r="C294" s="42"/>
      <c r="D294" s="42"/>
      <c r="E294" s="43"/>
      <c r="F294" s="44"/>
      <c r="G294" s="42"/>
      <c r="H294" s="42"/>
      <c r="I294" s="42"/>
      <c r="J294" s="42"/>
      <c r="K294" s="42"/>
    </row>
    <row r="295" spans="2:11" x14ac:dyDescent="0.35">
      <c r="B295" s="50"/>
      <c r="C295" s="42"/>
      <c r="D295" s="42"/>
      <c r="E295" s="43"/>
      <c r="F295" s="44"/>
      <c r="G295" s="42"/>
      <c r="H295" s="42"/>
      <c r="I295" s="42"/>
      <c r="J295" s="42"/>
      <c r="K295" s="42"/>
    </row>
    <row r="296" spans="2:11" x14ac:dyDescent="0.35">
      <c r="B296" s="50"/>
      <c r="C296" s="42"/>
      <c r="D296" s="42"/>
      <c r="E296" s="43"/>
      <c r="F296" s="44"/>
      <c r="G296" s="42"/>
      <c r="H296" s="42"/>
      <c r="I296" s="42"/>
      <c r="J296" s="42"/>
      <c r="K296" s="42"/>
    </row>
    <row r="297" spans="2:11" x14ac:dyDescent="0.35">
      <c r="B297" s="50"/>
      <c r="C297" s="42"/>
      <c r="D297" s="42"/>
      <c r="E297" s="43"/>
      <c r="F297" s="44"/>
      <c r="G297" s="42"/>
      <c r="H297" s="42"/>
      <c r="I297" s="42"/>
    </row>
    <row r="298" spans="2:11" x14ac:dyDescent="0.35">
      <c r="B298" s="50"/>
      <c r="C298" s="42"/>
      <c r="D298" s="42"/>
      <c r="E298" s="43"/>
      <c r="F298" s="44"/>
      <c r="G298" s="42"/>
      <c r="H298" s="42"/>
      <c r="I298" s="42"/>
    </row>
    <row r="299" spans="2:11" x14ac:dyDescent="0.35">
      <c r="B299" s="50"/>
      <c r="C299" s="42"/>
      <c r="D299" s="42"/>
      <c r="E299" s="43"/>
      <c r="F299" s="44"/>
      <c r="G299" s="42"/>
      <c r="H299" s="42"/>
      <c r="I299" s="42"/>
    </row>
    <row r="300" spans="2:11" x14ac:dyDescent="0.35">
      <c r="B300" s="50"/>
      <c r="C300" s="42"/>
      <c r="D300" s="42"/>
      <c r="E300" s="43"/>
      <c r="F300" s="44"/>
      <c r="G300" s="42"/>
      <c r="H300" s="42"/>
      <c r="I300" s="42"/>
    </row>
    <row r="301" spans="2:11" x14ac:dyDescent="0.35">
      <c r="B301" s="50"/>
      <c r="C301" s="42"/>
      <c r="D301" s="42"/>
      <c r="E301" s="43"/>
      <c r="F301" s="44"/>
      <c r="G301" s="42"/>
      <c r="H301" s="42"/>
      <c r="I301" s="42"/>
    </row>
    <row r="302" spans="2:11" x14ac:dyDescent="0.35">
      <c r="B302" s="50"/>
      <c r="C302" s="42"/>
      <c r="D302" s="42"/>
      <c r="E302" s="43"/>
      <c r="F302" s="44"/>
      <c r="G302" s="42"/>
      <c r="H302" s="42"/>
      <c r="I302" s="42"/>
    </row>
    <row r="303" spans="2:11" x14ac:dyDescent="0.35">
      <c r="B303" s="50"/>
      <c r="C303" s="42"/>
      <c r="D303" s="42"/>
      <c r="E303" s="43"/>
      <c r="F303" s="44"/>
      <c r="G303" s="42"/>
      <c r="H303" s="42"/>
      <c r="I303" s="42"/>
    </row>
    <row r="304" spans="2:11" x14ac:dyDescent="0.35">
      <c r="B304" s="50"/>
      <c r="C304" s="42"/>
      <c r="D304" s="42"/>
      <c r="E304" s="43"/>
      <c r="F304" s="44"/>
      <c r="G304" s="42"/>
      <c r="H304" s="42"/>
      <c r="I304" s="42"/>
    </row>
    <row r="305" spans="2:9" x14ac:dyDescent="0.35">
      <c r="B305" s="50"/>
      <c r="C305" s="42"/>
      <c r="D305" s="42"/>
      <c r="E305" s="43"/>
      <c r="F305" s="44"/>
      <c r="G305" s="42"/>
      <c r="H305" s="42"/>
      <c r="I305" s="42"/>
    </row>
    <row r="306" spans="2:9" x14ac:dyDescent="0.35">
      <c r="B306" s="50"/>
      <c r="C306" s="42"/>
      <c r="D306" s="42"/>
      <c r="E306" s="43"/>
      <c r="F306" s="44"/>
      <c r="G306" s="42"/>
      <c r="H306" s="42"/>
      <c r="I306" s="42"/>
    </row>
    <row r="307" spans="2:9" x14ac:dyDescent="0.35">
      <c r="B307" s="50"/>
      <c r="C307" s="42"/>
      <c r="D307" s="42"/>
      <c r="E307" s="43"/>
      <c r="F307" s="44"/>
      <c r="G307" s="42"/>
      <c r="H307" s="42"/>
      <c r="I307" s="42"/>
    </row>
    <row r="308" spans="2:9" x14ac:dyDescent="0.35">
      <c r="B308" s="50"/>
      <c r="C308" s="42"/>
      <c r="D308" s="42"/>
      <c r="E308" s="43"/>
      <c r="F308" s="44"/>
      <c r="G308" s="42"/>
      <c r="H308" s="42"/>
      <c r="I308" s="42"/>
    </row>
    <row r="309" spans="2:9" x14ac:dyDescent="0.35">
      <c r="B309" s="50"/>
      <c r="C309" s="42"/>
      <c r="D309" s="42"/>
      <c r="E309" s="43"/>
      <c r="F309" s="44"/>
      <c r="G309" s="42"/>
      <c r="H309" s="42"/>
      <c r="I309" s="42"/>
    </row>
    <row r="310" spans="2:9" x14ac:dyDescent="0.35">
      <c r="B310" s="50"/>
      <c r="C310" s="42"/>
      <c r="D310" s="42"/>
      <c r="E310" s="43"/>
      <c r="F310" s="44"/>
      <c r="G310" s="42"/>
      <c r="H310" s="42"/>
      <c r="I310" s="42"/>
    </row>
    <row r="311" spans="2:9" x14ac:dyDescent="0.35">
      <c r="B311" s="50"/>
      <c r="C311" s="42"/>
      <c r="D311" s="42"/>
      <c r="E311" s="43"/>
      <c r="F311" s="44"/>
      <c r="G311" s="42"/>
      <c r="H311" s="42"/>
      <c r="I311" s="42"/>
    </row>
    <row r="312" spans="2:9" x14ac:dyDescent="0.35">
      <c r="B312" s="50"/>
      <c r="C312" s="42"/>
      <c r="D312" s="42"/>
      <c r="E312" s="43"/>
      <c r="F312" s="44"/>
      <c r="G312" s="42"/>
      <c r="H312" s="42"/>
      <c r="I312" s="42"/>
    </row>
    <row r="313" spans="2:9" x14ac:dyDescent="0.35">
      <c r="B313" s="50"/>
      <c r="C313" s="42"/>
      <c r="D313" s="42"/>
      <c r="E313" s="43"/>
      <c r="F313" s="44"/>
      <c r="G313" s="42"/>
      <c r="H313" s="42"/>
      <c r="I313" s="42"/>
    </row>
    <row r="314" spans="2:9" x14ac:dyDescent="0.35">
      <c r="B314" s="50"/>
      <c r="C314" s="42"/>
      <c r="D314" s="42"/>
      <c r="E314" s="43"/>
      <c r="F314" s="44"/>
      <c r="G314" s="42"/>
      <c r="H314" s="42"/>
      <c r="I314" s="42"/>
    </row>
    <row r="315" spans="2:9" x14ac:dyDescent="0.35">
      <c r="B315" s="50"/>
      <c r="C315" s="42"/>
      <c r="D315" s="42"/>
      <c r="E315" s="43"/>
      <c r="F315" s="44"/>
      <c r="G315" s="42"/>
      <c r="H315" s="42"/>
      <c r="I315" s="42"/>
    </row>
    <row r="316" spans="2:9" x14ac:dyDescent="0.35">
      <c r="B316" s="50"/>
      <c r="C316" s="42"/>
      <c r="D316" s="42"/>
      <c r="E316" s="43"/>
      <c r="F316" s="44"/>
      <c r="G316" s="42"/>
      <c r="H316" s="42"/>
      <c r="I316" s="42"/>
    </row>
    <row r="317" spans="2:9" x14ac:dyDescent="0.35">
      <c r="B317" s="50"/>
      <c r="C317" s="42"/>
      <c r="D317" s="42"/>
      <c r="E317" s="43"/>
      <c r="F317" s="44"/>
      <c r="G317" s="42"/>
      <c r="H317" s="42"/>
      <c r="I317" s="42"/>
    </row>
    <row r="318" spans="2:9" x14ac:dyDescent="0.35">
      <c r="B318" s="50"/>
      <c r="C318" s="42"/>
      <c r="D318" s="42"/>
      <c r="E318" s="43"/>
      <c r="F318" s="44"/>
      <c r="G318" s="42"/>
      <c r="H318" s="42"/>
      <c r="I318" s="42"/>
    </row>
    <row r="319" spans="2:9" x14ac:dyDescent="0.35">
      <c r="B319" s="50"/>
      <c r="C319" s="42"/>
      <c r="D319" s="42"/>
      <c r="E319" s="43"/>
      <c r="F319" s="44"/>
      <c r="G319" s="42"/>
      <c r="H319" s="42"/>
      <c r="I319" s="42"/>
    </row>
    <row r="320" spans="2:9" x14ac:dyDescent="0.35">
      <c r="B320" s="50"/>
      <c r="C320" s="42"/>
      <c r="D320" s="42"/>
      <c r="E320" s="43"/>
      <c r="F320" s="44"/>
      <c r="G320" s="42"/>
      <c r="H320" s="42"/>
      <c r="I320" s="42"/>
    </row>
    <row r="321" spans="2:9" x14ac:dyDescent="0.35">
      <c r="B321" s="50"/>
      <c r="C321" s="42"/>
      <c r="D321" s="42"/>
      <c r="E321" s="43"/>
      <c r="F321" s="44"/>
      <c r="G321" s="42"/>
      <c r="H321" s="42"/>
      <c r="I321" s="42"/>
    </row>
    <row r="322" spans="2:9" x14ac:dyDescent="0.35">
      <c r="B322" s="50"/>
      <c r="C322" s="42"/>
      <c r="D322" s="42"/>
      <c r="E322" s="43"/>
      <c r="F322" s="44"/>
      <c r="G322" s="42"/>
      <c r="H322" s="42"/>
      <c r="I322" s="42"/>
    </row>
    <row r="323" spans="2:9" x14ac:dyDescent="0.35">
      <c r="B323" s="50"/>
      <c r="C323" s="42"/>
      <c r="D323" s="42"/>
      <c r="E323" s="43"/>
      <c r="F323" s="44"/>
      <c r="G323" s="42"/>
      <c r="H323" s="42"/>
      <c r="I323" s="42"/>
    </row>
    <row r="324" spans="2:9" x14ac:dyDescent="0.35">
      <c r="B324" s="50"/>
      <c r="C324" s="42"/>
      <c r="D324" s="42"/>
      <c r="E324" s="43"/>
      <c r="F324" s="44"/>
      <c r="G324" s="42"/>
      <c r="H324" s="42"/>
      <c r="I324" s="42"/>
    </row>
    <row r="325" spans="2:9" x14ac:dyDescent="0.35">
      <c r="B325" s="50"/>
      <c r="C325" s="42"/>
      <c r="D325" s="42"/>
      <c r="E325" s="43"/>
      <c r="F325" s="44"/>
      <c r="G325" s="42"/>
      <c r="H325" s="42"/>
      <c r="I325" s="42"/>
    </row>
    <row r="326" spans="2:9" x14ac:dyDescent="0.35">
      <c r="B326" s="50"/>
      <c r="C326" s="42"/>
      <c r="D326" s="42"/>
      <c r="E326" s="43"/>
      <c r="F326" s="44"/>
      <c r="G326" s="42"/>
      <c r="H326" s="42"/>
      <c r="I326" s="42"/>
    </row>
    <row r="327" spans="2:9" x14ac:dyDescent="0.35">
      <c r="B327" s="50"/>
      <c r="C327" s="42"/>
      <c r="D327" s="42"/>
      <c r="E327" s="43"/>
      <c r="F327" s="44"/>
      <c r="G327" s="42"/>
      <c r="H327" s="42"/>
      <c r="I327" s="42"/>
    </row>
    <row r="328" spans="2:9" x14ac:dyDescent="0.35">
      <c r="B328" s="50"/>
      <c r="C328" s="42"/>
      <c r="D328" s="42"/>
      <c r="E328" s="43"/>
      <c r="F328" s="44"/>
      <c r="G328" s="42"/>
      <c r="H328" s="42"/>
      <c r="I328" s="42"/>
    </row>
    <row r="329" spans="2:9" x14ac:dyDescent="0.35">
      <c r="B329" s="50"/>
      <c r="C329" s="42"/>
      <c r="D329" s="42"/>
      <c r="E329" s="43"/>
      <c r="F329" s="44"/>
      <c r="G329" s="42"/>
      <c r="H329" s="42"/>
      <c r="I329" s="42"/>
    </row>
    <row r="330" spans="2:9" x14ac:dyDescent="0.35">
      <c r="B330" s="50"/>
      <c r="C330" s="42"/>
      <c r="D330" s="42"/>
      <c r="E330" s="43"/>
      <c r="F330" s="44"/>
      <c r="G330" s="42"/>
      <c r="H330" s="42"/>
      <c r="I330" s="42"/>
    </row>
    <row r="331" spans="2:9" x14ac:dyDescent="0.35">
      <c r="B331" s="50"/>
      <c r="C331" s="42"/>
      <c r="D331" s="42"/>
      <c r="E331" s="43"/>
      <c r="F331" s="44"/>
      <c r="G331" s="42"/>
      <c r="H331" s="42"/>
      <c r="I331" s="42"/>
    </row>
    <row r="332" spans="2:9" x14ac:dyDescent="0.35">
      <c r="B332" s="50"/>
      <c r="C332" s="42"/>
      <c r="D332" s="42"/>
      <c r="E332" s="43"/>
      <c r="F332" s="44"/>
      <c r="G332" s="42"/>
      <c r="H332" s="42"/>
      <c r="I332" s="42"/>
    </row>
    <row r="333" spans="2:9" x14ac:dyDescent="0.35">
      <c r="B333" s="50"/>
      <c r="C333" s="42"/>
      <c r="D333" s="42"/>
      <c r="E333" s="43"/>
      <c r="F333" s="44"/>
      <c r="G333" s="42"/>
      <c r="H333" s="42"/>
      <c r="I333" s="42"/>
    </row>
    <row r="334" spans="2:9" x14ac:dyDescent="0.35">
      <c r="B334" s="50"/>
      <c r="C334" s="42"/>
      <c r="D334" s="42"/>
      <c r="E334" s="43"/>
      <c r="F334" s="44"/>
      <c r="G334" s="42"/>
      <c r="H334" s="42"/>
      <c r="I334" s="42"/>
    </row>
    <row r="335" spans="2:9" x14ac:dyDescent="0.35">
      <c r="B335" s="50"/>
      <c r="C335" s="42"/>
      <c r="D335" s="42"/>
      <c r="E335" s="43"/>
      <c r="F335" s="44"/>
      <c r="G335" s="42"/>
      <c r="H335" s="42"/>
      <c r="I335" s="42"/>
    </row>
    <row r="336" spans="2:9" x14ac:dyDescent="0.35">
      <c r="B336" s="50"/>
      <c r="C336" s="42"/>
      <c r="D336" s="42"/>
      <c r="E336" s="43"/>
      <c r="F336" s="44"/>
      <c r="G336" s="42"/>
      <c r="H336" s="42"/>
      <c r="I336" s="42"/>
    </row>
    <row r="337" spans="2:9" x14ac:dyDescent="0.35">
      <c r="B337" s="50"/>
      <c r="C337" s="42"/>
      <c r="D337" s="42"/>
      <c r="E337" s="43"/>
      <c r="F337" s="44"/>
      <c r="G337" s="42"/>
      <c r="H337" s="42"/>
      <c r="I337" s="42"/>
    </row>
    <row r="338" spans="2:9" x14ac:dyDescent="0.35">
      <c r="B338" s="50"/>
      <c r="C338" s="42"/>
      <c r="D338" s="42"/>
      <c r="E338" s="43"/>
      <c r="F338" s="44"/>
      <c r="G338" s="42"/>
      <c r="H338" s="42"/>
      <c r="I338" s="42"/>
    </row>
    <row r="339" spans="2:9" x14ac:dyDescent="0.35">
      <c r="B339" s="50"/>
      <c r="C339" s="42"/>
      <c r="D339" s="42"/>
      <c r="E339" s="43"/>
      <c r="F339" s="44"/>
      <c r="G339" s="42"/>
      <c r="H339" s="42"/>
      <c r="I339" s="42"/>
    </row>
    <row r="340" spans="2:9" x14ac:dyDescent="0.35">
      <c r="B340" s="50"/>
      <c r="C340" s="42"/>
      <c r="D340" s="42"/>
      <c r="E340" s="43"/>
      <c r="F340" s="44"/>
      <c r="G340" s="42"/>
      <c r="H340" s="42"/>
      <c r="I340" s="42"/>
    </row>
    <row r="341" spans="2:9" x14ac:dyDescent="0.35">
      <c r="B341" s="50"/>
      <c r="C341" s="42"/>
      <c r="D341" s="42"/>
      <c r="E341" s="43"/>
      <c r="F341" s="44"/>
      <c r="G341" s="42"/>
      <c r="H341" s="42"/>
      <c r="I341" s="42"/>
    </row>
    <row r="342" spans="2:9" x14ac:dyDescent="0.35">
      <c r="B342" s="50"/>
      <c r="C342" s="42"/>
      <c r="D342" s="42"/>
      <c r="E342" s="43"/>
      <c r="F342" s="44"/>
      <c r="G342" s="42"/>
      <c r="H342" s="42"/>
      <c r="I342" s="42"/>
    </row>
    <row r="343" spans="2:9" x14ac:dyDescent="0.35">
      <c r="B343" s="50"/>
      <c r="C343" s="42"/>
      <c r="D343" s="42"/>
      <c r="E343" s="43"/>
      <c r="F343" s="44"/>
      <c r="G343" s="42"/>
      <c r="H343" s="42"/>
      <c r="I343" s="42"/>
    </row>
    <row r="344" spans="2:9" x14ac:dyDescent="0.35">
      <c r="B344" s="50"/>
      <c r="C344" s="42"/>
      <c r="D344" s="42"/>
      <c r="E344" s="43"/>
      <c r="F344" s="44"/>
      <c r="G344" s="42"/>
      <c r="H344" s="42"/>
      <c r="I344" s="42"/>
    </row>
    <row r="345" spans="2:9" x14ac:dyDescent="0.35">
      <c r="B345" s="50"/>
      <c r="C345" s="42"/>
      <c r="D345" s="42"/>
      <c r="E345" s="43"/>
      <c r="F345" s="44"/>
      <c r="G345" s="42"/>
      <c r="H345" s="42"/>
      <c r="I345" s="42"/>
    </row>
    <row r="346" spans="2:9" x14ac:dyDescent="0.35">
      <c r="B346" s="50"/>
      <c r="C346" s="42"/>
      <c r="D346" s="42"/>
      <c r="E346" s="43"/>
      <c r="F346" s="44"/>
      <c r="G346" s="42"/>
      <c r="H346" s="42"/>
      <c r="I346" s="42"/>
    </row>
    <row r="347" spans="2:9" x14ac:dyDescent="0.35">
      <c r="B347" s="50"/>
      <c r="C347" s="42"/>
      <c r="D347" s="42"/>
      <c r="E347" s="43"/>
      <c r="F347" s="44"/>
      <c r="G347" s="42"/>
      <c r="H347" s="42"/>
      <c r="I347" s="42"/>
    </row>
    <row r="348" spans="2:9" x14ac:dyDescent="0.35">
      <c r="B348" s="50"/>
      <c r="C348" s="42"/>
      <c r="D348" s="42"/>
      <c r="E348" s="43"/>
      <c r="F348" s="44"/>
      <c r="G348" s="42"/>
      <c r="H348" s="42"/>
      <c r="I348" s="42"/>
    </row>
    <row r="349" spans="2:9" x14ac:dyDescent="0.35">
      <c r="B349" s="50"/>
      <c r="C349" s="42"/>
      <c r="D349" s="42"/>
      <c r="E349" s="43"/>
      <c r="F349" s="44"/>
      <c r="G349" s="42"/>
      <c r="H349" s="42"/>
      <c r="I349" s="42"/>
    </row>
    <row r="350" spans="2:9" x14ac:dyDescent="0.35">
      <c r="B350" s="50"/>
      <c r="C350" s="42"/>
      <c r="D350" s="42"/>
      <c r="E350" s="43"/>
      <c r="F350" s="44"/>
      <c r="G350" s="42"/>
      <c r="H350" s="42"/>
      <c r="I350" s="42"/>
    </row>
    <row r="351" spans="2:9" x14ac:dyDescent="0.35">
      <c r="B351" s="50"/>
      <c r="C351" s="42"/>
      <c r="D351" s="42"/>
      <c r="E351" s="43"/>
      <c r="F351" s="44"/>
      <c r="G351" s="42"/>
      <c r="H351" s="42"/>
      <c r="I351" s="42"/>
    </row>
    <row r="352" spans="2:9" x14ac:dyDescent="0.35">
      <c r="B352" s="50"/>
      <c r="C352" s="42"/>
      <c r="D352" s="42"/>
      <c r="E352" s="43"/>
      <c r="F352" s="44"/>
      <c r="G352" s="42"/>
      <c r="H352" s="42"/>
      <c r="I352" s="42"/>
    </row>
    <row r="353" spans="2:9" x14ac:dyDescent="0.35">
      <c r="B353" s="50"/>
      <c r="C353" s="42"/>
      <c r="D353" s="42"/>
      <c r="E353" s="43"/>
      <c r="F353" s="44"/>
      <c r="G353" s="42"/>
      <c r="H353" s="42"/>
      <c r="I353" s="42"/>
    </row>
    <row r="354" spans="2:9" x14ac:dyDescent="0.35">
      <c r="B354" s="50"/>
      <c r="C354" s="42"/>
      <c r="D354" s="42"/>
      <c r="E354" s="43"/>
      <c r="F354" s="44"/>
      <c r="G354" s="42"/>
      <c r="H354" s="42"/>
      <c r="I354" s="42"/>
    </row>
    <row r="355" spans="2:9" x14ac:dyDescent="0.35">
      <c r="B355" s="50"/>
      <c r="C355" s="42"/>
      <c r="D355" s="42"/>
      <c r="E355" s="43"/>
      <c r="F355" s="44"/>
      <c r="G355" s="42"/>
      <c r="H355" s="42"/>
      <c r="I355" s="42"/>
    </row>
    <row r="356" spans="2:9" x14ac:dyDescent="0.35">
      <c r="B356" s="50"/>
      <c r="C356" s="42"/>
      <c r="D356" s="42"/>
      <c r="E356" s="43"/>
      <c r="F356" s="44"/>
      <c r="G356" s="42"/>
      <c r="H356" s="42"/>
      <c r="I356" s="42"/>
    </row>
    <row r="357" spans="2:9" x14ac:dyDescent="0.35">
      <c r="B357" s="50"/>
      <c r="C357" s="42"/>
      <c r="D357" s="42"/>
      <c r="E357" s="43"/>
      <c r="F357" s="44"/>
      <c r="G357" s="42"/>
      <c r="H357" s="42"/>
      <c r="I357" s="42"/>
    </row>
    <row r="358" spans="2:9" x14ac:dyDescent="0.35">
      <c r="B358" s="50"/>
      <c r="C358" s="42"/>
      <c r="D358" s="42"/>
      <c r="E358" s="43"/>
      <c r="F358" s="44"/>
      <c r="G358" s="42"/>
      <c r="H358" s="42"/>
      <c r="I358" s="42"/>
    </row>
    <row r="359" spans="2:9" x14ac:dyDescent="0.35">
      <c r="B359" s="50"/>
      <c r="C359" s="42"/>
      <c r="D359" s="42"/>
      <c r="E359" s="43"/>
      <c r="F359" s="44"/>
      <c r="G359" s="42"/>
      <c r="H359" s="42"/>
      <c r="I359" s="42"/>
    </row>
    <row r="360" spans="2:9" x14ac:dyDescent="0.35">
      <c r="B360" s="50"/>
      <c r="C360" s="42"/>
      <c r="D360" s="42"/>
      <c r="E360" s="43"/>
      <c r="F360" s="44"/>
      <c r="G360" s="42"/>
      <c r="H360" s="42"/>
      <c r="I360" s="42"/>
    </row>
    <row r="361" spans="2:9" x14ac:dyDescent="0.35">
      <c r="B361" s="50"/>
      <c r="C361" s="42"/>
      <c r="D361" s="42"/>
      <c r="E361" s="43"/>
      <c r="F361" s="44"/>
      <c r="G361" s="42"/>
      <c r="H361" s="42"/>
      <c r="I361" s="42"/>
    </row>
    <row r="362" spans="2:9" x14ac:dyDescent="0.35">
      <c r="B362" s="50"/>
      <c r="C362" s="42"/>
      <c r="D362" s="42"/>
      <c r="E362" s="43"/>
      <c r="F362" s="44"/>
      <c r="G362" s="42"/>
      <c r="H362" s="42"/>
      <c r="I362" s="42"/>
    </row>
    <row r="363" spans="2:9" x14ac:dyDescent="0.35">
      <c r="B363" s="50"/>
      <c r="C363" s="42"/>
      <c r="D363" s="42"/>
      <c r="E363" s="43"/>
      <c r="F363" s="44"/>
      <c r="G363" s="42"/>
      <c r="H363" s="42"/>
      <c r="I363" s="42"/>
    </row>
    <row r="364" spans="2:9" x14ac:dyDescent="0.35">
      <c r="B364" s="50"/>
      <c r="C364" s="42"/>
      <c r="D364" s="42"/>
      <c r="E364" s="43"/>
      <c r="F364" s="44"/>
      <c r="G364" s="42"/>
      <c r="H364" s="42"/>
      <c r="I364" s="42"/>
    </row>
    <row r="365" spans="2:9" x14ac:dyDescent="0.35">
      <c r="B365" s="50"/>
      <c r="C365" s="42"/>
      <c r="D365" s="42"/>
      <c r="E365" s="43"/>
      <c r="F365" s="44"/>
      <c r="G365" s="42"/>
      <c r="H365" s="42"/>
      <c r="I365" s="42"/>
    </row>
    <row r="366" spans="2:9" x14ac:dyDescent="0.35">
      <c r="B366" s="50"/>
      <c r="C366" s="42"/>
      <c r="D366" s="42"/>
      <c r="E366" s="43"/>
      <c r="F366" s="44"/>
      <c r="G366" s="42"/>
      <c r="H366" s="42"/>
      <c r="I366" s="42"/>
    </row>
    <row r="367" spans="2:9" x14ac:dyDescent="0.35">
      <c r="B367" s="50"/>
      <c r="C367" s="42"/>
      <c r="D367" s="42"/>
      <c r="E367" s="43"/>
      <c r="F367" s="44"/>
      <c r="G367" s="42"/>
      <c r="H367" s="42"/>
      <c r="I367" s="42"/>
    </row>
    <row r="369" spans="5:5" x14ac:dyDescent="0.35">
      <c r="E369" s="29"/>
    </row>
  </sheetData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99718-B629-44FD-BECC-C2AB817344EF}">
  <sheetPr>
    <tabColor theme="9" tint="0.79998168889431442"/>
  </sheetPr>
  <dimension ref="A1:V304"/>
  <sheetViews>
    <sheetView showGridLines="0" topLeftCell="A60" zoomScale="115" zoomScaleNormal="115" workbookViewId="0">
      <selection activeCell="E88" sqref="E88"/>
    </sheetView>
  </sheetViews>
  <sheetFormatPr defaultColWidth="9.33203125" defaultRowHeight="10.5" x14ac:dyDescent="0.35"/>
  <cols>
    <col min="1" max="1" width="8.1640625" style="24" customWidth="1"/>
    <col min="2" max="2" width="21.5" style="25" customWidth="1"/>
    <col min="3" max="3" width="20" style="25" customWidth="1"/>
    <col min="4" max="4" width="12.6640625" style="25" bestFit="1" customWidth="1"/>
    <col min="5" max="5" width="13.1640625" style="25" bestFit="1" customWidth="1"/>
    <col min="6" max="6" width="13" style="25" customWidth="1"/>
    <col min="7" max="7" width="10.83203125" style="25" bestFit="1" customWidth="1"/>
    <col min="8" max="8" width="9" style="25" bestFit="1" customWidth="1"/>
    <col min="9" max="9" width="18.5" style="25" customWidth="1"/>
    <col min="10" max="11" width="33.33203125" style="25" hidden="1" customWidth="1"/>
    <col min="12" max="14" width="33.33203125" style="25" customWidth="1"/>
    <col min="15" max="15" width="30.6640625" style="25" customWidth="1"/>
    <col min="16" max="16" width="27.33203125" style="24" customWidth="1"/>
    <col min="17" max="17" width="16.33203125" style="24" customWidth="1"/>
    <col min="18" max="19" width="9.6640625" style="24" customWidth="1"/>
    <col min="20" max="20" width="12.33203125" style="24" bestFit="1" customWidth="1"/>
    <col min="21" max="21" width="17" style="24" bestFit="1" customWidth="1"/>
    <col min="22" max="22" width="9.6640625" style="24" bestFit="1" customWidth="1"/>
    <col min="23" max="23" width="17" style="24" bestFit="1" customWidth="1"/>
    <col min="24" max="25" width="7.1640625" style="24" customWidth="1"/>
    <col min="26" max="26" width="12.83203125" style="24" bestFit="1" customWidth="1"/>
    <col min="27" max="27" width="19" style="24" bestFit="1" customWidth="1"/>
    <col min="28" max="28" width="16" style="24" bestFit="1" customWidth="1"/>
    <col min="29" max="29" width="14" style="24" customWidth="1"/>
    <col min="30" max="30" width="40.6640625" style="24" customWidth="1"/>
    <col min="31" max="31" width="32.33203125" style="24" customWidth="1"/>
    <col min="32" max="32" width="19.1640625" style="24" customWidth="1"/>
    <col min="33" max="33" width="23.1640625" style="24" customWidth="1"/>
    <col min="34" max="34" width="22.1640625" style="24" customWidth="1"/>
    <col min="35" max="39" width="9.33203125" style="24"/>
    <col min="40" max="40" width="14" style="24" bestFit="1" customWidth="1"/>
    <col min="41" max="42" width="14" style="24" customWidth="1"/>
    <col min="43" max="43" width="14.6640625" style="24" bestFit="1" customWidth="1"/>
    <col min="44" max="44" width="21.33203125" style="24" bestFit="1" customWidth="1"/>
    <col min="45" max="45" width="11.6640625" style="24" bestFit="1" customWidth="1"/>
    <col min="46" max="46" width="12.6640625" style="24" bestFit="1" customWidth="1"/>
    <col min="47" max="16384" width="9.33203125" style="24"/>
  </cols>
  <sheetData>
    <row r="1" spans="1:22" ht="13.15" x14ac:dyDescent="0.4">
      <c r="A1" s="33" t="s">
        <v>10</v>
      </c>
      <c r="B1" s="45" t="s">
        <v>541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2" ht="13.15" x14ac:dyDescent="0.4">
      <c r="A2" s="33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2" ht="15" x14ac:dyDescent="0.3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2" ht="15" x14ac:dyDescent="0.45">
      <c r="B4" s="35" t="s">
        <v>22</v>
      </c>
      <c r="C4" s="24"/>
      <c r="D4" s="46"/>
      <c r="E4" s="47"/>
      <c r="F4" s="48"/>
      <c r="G4" s="24"/>
      <c r="H4" s="24"/>
      <c r="I4" s="24"/>
      <c r="J4" s="24"/>
      <c r="K4" s="24"/>
      <c r="L4" s="34"/>
      <c r="M4" s="34"/>
      <c r="N4" s="34"/>
      <c r="O4" s="34"/>
      <c r="V4" s="48"/>
    </row>
    <row r="5" spans="1:22" ht="15" x14ac:dyDescent="0.45">
      <c r="B5" s="36"/>
      <c r="C5" s="24"/>
      <c r="D5" s="24"/>
      <c r="E5" s="24"/>
      <c r="F5" s="24"/>
      <c r="G5" s="24"/>
      <c r="H5" s="37"/>
      <c r="J5" s="69"/>
      <c r="K5" s="69"/>
      <c r="L5" s="34"/>
      <c r="M5" s="34"/>
      <c r="N5" s="34"/>
      <c r="O5" s="34"/>
    </row>
    <row r="6" spans="1:22" ht="27.6" customHeight="1" x14ac:dyDescent="0.35">
      <c r="B6" s="38" t="s">
        <v>1</v>
      </c>
      <c r="C6" s="38" t="s">
        <v>17</v>
      </c>
      <c r="D6" s="38" t="s">
        <v>6</v>
      </c>
      <c r="E6" s="38" t="s">
        <v>7</v>
      </c>
      <c r="F6" s="38" t="s">
        <v>5</v>
      </c>
      <c r="G6" s="38" t="s">
        <v>8</v>
      </c>
      <c r="H6" s="38" t="s">
        <v>9</v>
      </c>
      <c r="I6" s="38" t="s">
        <v>23</v>
      </c>
      <c r="J6" s="38"/>
      <c r="K6" s="38"/>
      <c r="L6" s="34"/>
      <c r="M6" s="34"/>
      <c r="N6" s="34"/>
      <c r="O6" s="34"/>
    </row>
    <row r="7" spans="1:22" x14ac:dyDescent="0.35">
      <c r="B7" s="49" t="s">
        <v>541</v>
      </c>
      <c r="C7" s="39" t="s">
        <v>1079</v>
      </c>
      <c r="D7" s="39" t="s">
        <v>690</v>
      </c>
      <c r="E7" s="40">
        <v>81</v>
      </c>
      <c r="F7" s="41">
        <v>6.4240000000000004</v>
      </c>
      <c r="G7" s="39" t="s">
        <v>13</v>
      </c>
      <c r="H7" s="39" t="s">
        <v>24</v>
      </c>
      <c r="I7" s="39" t="s">
        <v>542</v>
      </c>
      <c r="J7" s="39"/>
      <c r="K7" s="39"/>
      <c r="L7" s="24"/>
      <c r="M7" s="24"/>
      <c r="N7" s="24"/>
      <c r="O7" s="24"/>
    </row>
    <row r="8" spans="1:22" x14ac:dyDescent="0.35">
      <c r="B8" s="49" t="s">
        <v>541</v>
      </c>
      <c r="C8" s="39" t="s">
        <v>1079</v>
      </c>
      <c r="D8" s="39" t="s">
        <v>690</v>
      </c>
      <c r="E8" s="40">
        <v>218</v>
      </c>
      <c r="F8" s="41">
        <v>6.4240000000000004</v>
      </c>
      <c r="G8" s="39" t="s">
        <v>13</v>
      </c>
      <c r="H8" s="39" t="s">
        <v>24</v>
      </c>
      <c r="I8" s="39" t="s">
        <v>543</v>
      </c>
      <c r="J8" s="39"/>
      <c r="K8" s="39"/>
      <c r="L8" s="24"/>
      <c r="M8" s="24"/>
      <c r="N8" s="24"/>
      <c r="O8" s="24"/>
    </row>
    <row r="9" spans="1:22" x14ac:dyDescent="0.35">
      <c r="B9" s="49" t="s">
        <v>541</v>
      </c>
      <c r="C9" s="39" t="s">
        <v>1080</v>
      </c>
      <c r="D9" s="39" t="s">
        <v>690</v>
      </c>
      <c r="E9" s="40">
        <v>299</v>
      </c>
      <c r="F9" s="41">
        <v>6.4219999999999997</v>
      </c>
      <c r="G9" s="39" t="s">
        <v>13</v>
      </c>
      <c r="H9" s="39" t="s">
        <v>24</v>
      </c>
      <c r="I9" s="39" t="s">
        <v>544</v>
      </c>
      <c r="J9" s="39"/>
      <c r="K9" s="39"/>
      <c r="L9" s="24"/>
      <c r="M9" s="24"/>
      <c r="N9" s="24"/>
      <c r="O9" s="24"/>
    </row>
    <row r="10" spans="1:22" x14ac:dyDescent="0.35">
      <c r="B10" s="49" t="s">
        <v>541</v>
      </c>
      <c r="C10" s="39" t="s">
        <v>1081</v>
      </c>
      <c r="D10" s="39" t="s">
        <v>690</v>
      </c>
      <c r="E10" s="40">
        <v>275</v>
      </c>
      <c r="F10" s="41">
        <v>6.3559999999999999</v>
      </c>
      <c r="G10" s="39" t="s">
        <v>13</v>
      </c>
      <c r="H10" s="39" t="s">
        <v>24</v>
      </c>
      <c r="I10" s="39" t="s">
        <v>545</v>
      </c>
      <c r="J10" s="39"/>
      <c r="K10" s="39"/>
      <c r="L10" s="24"/>
      <c r="M10" s="24"/>
      <c r="N10" s="24"/>
      <c r="O10" s="24"/>
    </row>
    <row r="11" spans="1:22" x14ac:dyDescent="0.35">
      <c r="B11" s="49" t="s">
        <v>541</v>
      </c>
      <c r="C11" s="39" t="s">
        <v>1082</v>
      </c>
      <c r="D11" s="39" t="s">
        <v>690</v>
      </c>
      <c r="E11" s="40">
        <v>258</v>
      </c>
      <c r="F11" s="41">
        <v>6.3520000000000003</v>
      </c>
      <c r="G11" s="39" t="s">
        <v>13</v>
      </c>
      <c r="H11" s="39" t="s">
        <v>24</v>
      </c>
      <c r="I11" s="39" t="s">
        <v>546</v>
      </c>
      <c r="J11" s="39"/>
      <c r="K11" s="39"/>
      <c r="L11" s="24"/>
      <c r="M11" s="24"/>
      <c r="N11" s="24"/>
      <c r="O11" s="24"/>
    </row>
    <row r="12" spans="1:22" x14ac:dyDescent="0.35">
      <c r="B12" s="49" t="s">
        <v>541</v>
      </c>
      <c r="C12" s="39" t="s">
        <v>1083</v>
      </c>
      <c r="D12" s="39" t="s">
        <v>690</v>
      </c>
      <c r="E12" s="40">
        <v>244</v>
      </c>
      <c r="F12" s="41">
        <v>6.27</v>
      </c>
      <c r="G12" s="39" t="s">
        <v>13</v>
      </c>
      <c r="H12" s="39" t="s">
        <v>24</v>
      </c>
      <c r="I12" s="39" t="s">
        <v>547</v>
      </c>
      <c r="J12" s="39"/>
      <c r="K12" s="39"/>
      <c r="L12" s="24"/>
      <c r="M12" s="24"/>
      <c r="N12" s="24"/>
      <c r="O12" s="24"/>
    </row>
    <row r="13" spans="1:22" x14ac:dyDescent="0.35">
      <c r="B13" s="49" t="s">
        <v>541</v>
      </c>
      <c r="C13" s="39" t="s">
        <v>1084</v>
      </c>
      <c r="D13" s="39" t="s">
        <v>690</v>
      </c>
      <c r="E13" s="40">
        <v>204</v>
      </c>
      <c r="F13" s="41">
        <v>6.282</v>
      </c>
      <c r="G13" s="39" t="s">
        <v>13</v>
      </c>
      <c r="H13" s="39" t="s">
        <v>24</v>
      </c>
      <c r="I13" s="39" t="s">
        <v>548</v>
      </c>
      <c r="J13" s="39"/>
      <c r="K13" s="39"/>
      <c r="L13" s="24"/>
      <c r="M13" s="24"/>
      <c r="N13" s="48"/>
      <c r="O13" s="24"/>
    </row>
    <row r="14" spans="1:22" x14ac:dyDescent="0.35">
      <c r="B14" s="49" t="s">
        <v>541</v>
      </c>
      <c r="C14" s="39" t="s">
        <v>1085</v>
      </c>
      <c r="D14" s="39" t="s">
        <v>690</v>
      </c>
      <c r="E14" s="40">
        <v>239</v>
      </c>
      <c r="F14" s="41">
        <v>6.3079999999999998</v>
      </c>
      <c r="G14" s="39" t="s">
        <v>13</v>
      </c>
      <c r="H14" s="39" t="s">
        <v>24</v>
      </c>
      <c r="I14" s="39" t="s">
        <v>549</v>
      </c>
      <c r="J14" s="39"/>
      <c r="K14" s="39"/>
      <c r="L14" s="24"/>
      <c r="M14" s="24"/>
      <c r="N14" s="24"/>
      <c r="O14" s="24"/>
    </row>
    <row r="15" spans="1:22" x14ac:dyDescent="0.35">
      <c r="B15" s="49" t="s">
        <v>541</v>
      </c>
      <c r="C15" s="39" t="s">
        <v>1086</v>
      </c>
      <c r="D15" s="39" t="s">
        <v>690</v>
      </c>
      <c r="E15" s="40">
        <v>206</v>
      </c>
      <c r="F15" s="41">
        <v>6.3460000000000001</v>
      </c>
      <c r="G15" s="39" t="s">
        <v>13</v>
      </c>
      <c r="H15" s="39" t="s">
        <v>24</v>
      </c>
      <c r="I15" s="39" t="s">
        <v>550</v>
      </c>
      <c r="J15" s="39"/>
      <c r="K15" s="39"/>
      <c r="L15" s="24"/>
      <c r="M15" s="24"/>
      <c r="N15" s="24"/>
      <c r="O15" s="24"/>
    </row>
    <row r="16" spans="1:22" x14ac:dyDescent="0.35">
      <c r="B16" s="49" t="s">
        <v>541</v>
      </c>
      <c r="C16" s="39" t="s">
        <v>1087</v>
      </c>
      <c r="D16" s="39" t="s">
        <v>690</v>
      </c>
      <c r="E16" s="40">
        <v>253</v>
      </c>
      <c r="F16" s="41">
        <v>6.33</v>
      </c>
      <c r="G16" s="39" t="s">
        <v>13</v>
      </c>
      <c r="H16" s="39" t="s">
        <v>24</v>
      </c>
      <c r="I16" s="39" t="s">
        <v>551</v>
      </c>
      <c r="J16" s="39"/>
      <c r="K16" s="39"/>
      <c r="L16" s="24"/>
      <c r="M16" s="24"/>
      <c r="N16" s="24"/>
      <c r="O16" s="24"/>
    </row>
    <row r="17" spans="2:15" x14ac:dyDescent="0.35">
      <c r="B17" s="49" t="s">
        <v>541</v>
      </c>
      <c r="C17" s="39" t="s">
        <v>1088</v>
      </c>
      <c r="D17" s="39" t="s">
        <v>690</v>
      </c>
      <c r="E17" s="40">
        <v>209</v>
      </c>
      <c r="F17" s="41">
        <v>6.3319999999999999</v>
      </c>
      <c r="G17" s="39" t="s">
        <v>13</v>
      </c>
      <c r="H17" s="39" t="s">
        <v>24</v>
      </c>
      <c r="I17" s="39" t="s">
        <v>552</v>
      </c>
      <c r="J17" s="39"/>
      <c r="K17" s="39"/>
      <c r="L17" s="24"/>
      <c r="M17" s="24"/>
      <c r="N17" s="24"/>
      <c r="O17" s="24"/>
    </row>
    <row r="18" spans="2:15" x14ac:dyDescent="0.35">
      <c r="B18" s="49" t="s">
        <v>541</v>
      </c>
      <c r="C18" s="39" t="s">
        <v>1089</v>
      </c>
      <c r="D18" s="39" t="s">
        <v>690</v>
      </c>
      <c r="E18" s="40">
        <v>210</v>
      </c>
      <c r="F18" s="41">
        <v>6.3319999999999999</v>
      </c>
      <c r="G18" s="39" t="s">
        <v>13</v>
      </c>
      <c r="H18" s="39" t="s">
        <v>24</v>
      </c>
      <c r="I18" s="39" t="s">
        <v>553</v>
      </c>
      <c r="J18" s="39"/>
      <c r="K18" s="39"/>
      <c r="L18" s="24"/>
      <c r="M18" s="24"/>
      <c r="N18" s="24"/>
      <c r="O18" s="24"/>
    </row>
    <row r="19" spans="2:15" x14ac:dyDescent="0.35">
      <c r="B19" s="49" t="s">
        <v>541</v>
      </c>
      <c r="C19" s="39" t="s">
        <v>1090</v>
      </c>
      <c r="D19" s="39" t="s">
        <v>690</v>
      </c>
      <c r="E19" s="40">
        <v>273</v>
      </c>
      <c r="F19" s="41">
        <v>6.3339999999999996</v>
      </c>
      <c r="G19" s="39" t="s">
        <v>13</v>
      </c>
      <c r="H19" s="39" t="s">
        <v>24</v>
      </c>
      <c r="I19" s="39" t="s">
        <v>554</v>
      </c>
      <c r="J19" s="39"/>
      <c r="K19" s="39"/>
      <c r="L19" s="24"/>
      <c r="M19" s="24"/>
      <c r="N19" s="24"/>
      <c r="O19" s="24"/>
    </row>
    <row r="20" spans="2:15" x14ac:dyDescent="0.35">
      <c r="B20" s="49" t="s">
        <v>541</v>
      </c>
      <c r="C20" s="39" t="s">
        <v>1091</v>
      </c>
      <c r="D20" s="39" t="s">
        <v>690</v>
      </c>
      <c r="E20" s="40">
        <v>235</v>
      </c>
      <c r="F20" s="41">
        <v>6.37</v>
      </c>
      <c r="G20" s="39" t="s">
        <v>13</v>
      </c>
      <c r="H20" s="39" t="s">
        <v>24</v>
      </c>
      <c r="I20" s="39" t="s">
        <v>555</v>
      </c>
      <c r="J20" s="39"/>
      <c r="K20" s="39"/>
      <c r="L20" s="24"/>
      <c r="M20" s="24"/>
      <c r="N20" s="24"/>
      <c r="O20" s="24"/>
    </row>
    <row r="21" spans="2:15" x14ac:dyDescent="0.35">
      <c r="B21" s="49" t="s">
        <v>541</v>
      </c>
      <c r="C21" s="39" t="s">
        <v>1092</v>
      </c>
      <c r="D21" s="39" t="s">
        <v>690</v>
      </c>
      <c r="E21" s="43">
        <v>235</v>
      </c>
      <c r="F21" s="44">
        <v>6.3680000000000003</v>
      </c>
      <c r="G21" s="39" t="s">
        <v>13</v>
      </c>
      <c r="H21" s="39" t="s">
        <v>24</v>
      </c>
      <c r="I21" s="42" t="s">
        <v>556</v>
      </c>
      <c r="J21" s="42"/>
      <c r="K21" s="42"/>
    </row>
    <row r="22" spans="2:15" x14ac:dyDescent="0.35">
      <c r="B22" s="49" t="s">
        <v>541</v>
      </c>
      <c r="C22" s="39" t="s">
        <v>1093</v>
      </c>
      <c r="D22" s="39" t="s">
        <v>690</v>
      </c>
      <c r="E22" s="43">
        <v>200</v>
      </c>
      <c r="F22" s="44">
        <v>6.3540000000000001</v>
      </c>
      <c r="G22" s="39" t="s">
        <v>13</v>
      </c>
      <c r="H22" s="39" t="s">
        <v>24</v>
      </c>
      <c r="I22" s="42" t="s">
        <v>557</v>
      </c>
      <c r="J22" s="42"/>
      <c r="K22" s="42"/>
    </row>
    <row r="23" spans="2:15" x14ac:dyDescent="0.35">
      <c r="B23" s="49" t="s">
        <v>541</v>
      </c>
      <c r="C23" s="39" t="s">
        <v>1094</v>
      </c>
      <c r="D23" s="39" t="s">
        <v>690</v>
      </c>
      <c r="E23" s="43">
        <v>277</v>
      </c>
      <c r="F23" s="44">
        <v>6.3860000000000001</v>
      </c>
      <c r="G23" s="39" t="s">
        <v>13</v>
      </c>
      <c r="H23" s="39" t="s">
        <v>24</v>
      </c>
      <c r="I23" s="42" t="s">
        <v>558</v>
      </c>
      <c r="J23" s="42"/>
      <c r="K23" s="42"/>
    </row>
    <row r="24" spans="2:15" x14ac:dyDescent="0.35">
      <c r="B24" s="49" t="s">
        <v>541</v>
      </c>
      <c r="C24" s="39" t="s">
        <v>1095</v>
      </c>
      <c r="D24" s="39" t="s">
        <v>690</v>
      </c>
      <c r="E24" s="43">
        <v>217</v>
      </c>
      <c r="F24" s="44">
        <v>6.4020000000000001</v>
      </c>
      <c r="G24" s="39" t="s">
        <v>13</v>
      </c>
      <c r="H24" s="39" t="s">
        <v>24</v>
      </c>
      <c r="I24" s="42" t="s">
        <v>559</v>
      </c>
      <c r="J24" s="42"/>
      <c r="K24" s="42"/>
    </row>
    <row r="25" spans="2:15" x14ac:dyDescent="0.35">
      <c r="B25" s="49" t="s">
        <v>541</v>
      </c>
      <c r="C25" s="39" t="s">
        <v>1096</v>
      </c>
      <c r="D25" s="39" t="s">
        <v>690</v>
      </c>
      <c r="E25" s="43">
        <v>220</v>
      </c>
      <c r="F25" s="44">
        <v>6.4720000000000004</v>
      </c>
      <c r="G25" s="39" t="s">
        <v>13</v>
      </c>
      <c r="H25" s="39" t="s">
        <v>24</v>
      </c>
      <c r="I25" s="42" t="s">
        <v>560</v>
      </c>
      <c r="J25" s="42"/>
      <c r="K25" s="42"/>
    </row>
    <row r="26" spans="2:15" x14ac:dyDescent="0.35">
      <c r="B26" s="49" t="s">
        <v>541</v>
      </c>
      <c r="C26" s="39" t="s">
        <v>1097</v>
      </c>
      <c r="D26" s="39" t="s">
        <v>690</v>
      </c>
      <c r="E26" s="43">
        <v>54</v>
      </c>
      <c r="F26" s="44">
        <v>6.57</v>
      </c>
      <c r="G26" s="39" t="s">
        <v>13</v>
      </c>
      <c r="H26" s="39" t="s">
        <v>24</v>
      </c>
      <c r="I26" s="42" t="s">
        <v>561</v>
      </c>
      <c r="J26" s="42"/>
      <c r="K26" s="42"/>
    </row>
    <row r="27" spans="2:15" x14ac:dyDescent="0.35">
      <c r="B27" s="49" t="s">
        <v>541</v>
      </c>
      <c r="C27" s="39" t="s">
        <v>1097</v>
      </c>
      <c r="D27" s="39" t="s">
        <v>690</v>
      </c>
      <c r="E27" s="43">
        <v>310</v>
      </c>
      <c r="F27" s="44">
        <v>6.57</v>
      </c>
      <c r="G27" s="39" t="s">
        <v>13</v>
      </c>
      <c r="H27" s="39" t="s">
        <v>24</v>
      </c>
      <c r="I27" s="42" t="s">
        <v>562</v>
      </c>
      <c r="J27" s="42"/>
      <c r="K27" s="42"/>
    </row>
    <row r="28" spans="2:15" x14ac:dyDescent="0.35">
      <c r="B28" s="49" t="s">
        <v>541</v>
      </c>
      <c r="C28" s="39" t="s">
        <v>1098</v>
      </c>
      <c r="D28" s="39" t="s">
        <v>690</v>
      </c>
      <c r="E28" s="43">
        <v>258</v>
      </c>
      <c r="F28" s="44">
        <v>6.5720000000000001</v>
      </c>
      <c r="G28" s="39" t="s">
        <v>13</v>
      </c>
      <c r="H28" s="39" t="s">
        <v>24</v>
      </c>
      <c r="I28" s="42" t="s">
        <v>563</v>
      </c>
      <c r="J28" s="42"/>
      <c r="K28" s="42"/>
    </row>
    <row r="29" spans="2:15" x14ac:dyDescent="0.35">
      <c r="B29" s="49" t="s">
        <v>541</v>
      </c>
      <c r="C29" s="39" t="s">
        <v>1099</v>
      </c>
      <c r="D29" s="39" t="s">
        <v>690</v>
      </c>
      <c r="E29" s="43">
        <v>246</v>
      </c>
      <c r="F29" s="44">
        <v>6.5979999999999999</v>
      </c>
      <c r="G29" s="39" t="s">
        <v>13</v>
      </c>
      <c r="H29" s="39" t="s">
        <v>24</v>
      </c>
      <c r="I29" s="42" t="s">
        <v>564</v>
      </c>
      <c r="J29" s="42"/>
      <c r="K29" s="42"/>
    </row>
    <row r="30" spans="2:15" x14ac:dyDescent="0.35">
      <c r="B30" s="49" t="s">
        <v>541</v>
      </c>
      <c r="C30" s="39" t="s">
        <v>1100</v>
      </c>
      <c r="D30" s="39" t="s">
        <v>690</v>
      </c>
      <c r="E30" s="43">
        <v>195</v>
      </c>
      <c r="F30" s="44">
        <v>6.5919999999999996</v>
      </c>
      <c r="G30" s="39" t="s">
        <v>13</v>
      </c>
      <c r="H30" s="39" t="s">
        <v>24</v>
      </c>
      <c r="I30" s="42" t="s">
        <v>565</v>
      </c>
      <c r="J30" s="42"/>
      <c r="K30" s="42"/>
    </row>
    <row r="31" spans="2:15" x14ac:dyDescent="0.35">
      <c r="B31" s="49" t="s">
        <v>541</v>
      </c>
      <c r="C31" s="39" t="s">
        <v>1101</v>
      </c>
      <c r="D31" s="39" t="s">
        <v>690</v>
      </c>
      <c r="E31" s="43">
        <v>444</v>
      </c>
      <c r="F31" s="44">
        <v>6.6120000000000001</v>
      </c>
      <c r="G31" s="39" t="s">
        <v>13</v>
      </c>
      <c r="H31" s="39" t="s">
        <v>24</v>
      </c>
      <c r="I31" s="42" t="s">
        <v>566</v>
      </c>
      <c r="J31" s="42"/>
      <c r="K31" s="42"/>
    </row>
    <row r="32" spans="2:15" x14ac:dyDescent="0.35">
      <c r="B32" s="49" t="s">
        <v>541</v>
      </c>
      <c r="C32" s="39" t="s">
        <v>1102</v>
      </c>
      <c r="D32" s="39" t="s">
        <v>690</v>
      </c>
      <c r="E32" s="43">
        <v>444</v>
      </c>
      <c r="F32" s="44">
        <v>6.61</v>
      </c>
      <c r="G32" s="39" t="s">
        <v>13</v>
      </c>
      <c r="H32" s="39" t="s">
        <v>24</v>
      </c>
      <c r="I32" s="42" t="s">
        <v>567</v>
      </c>
      <c r="J32" s="42"/>
      <c r="K32" s="42"/>
    </row>
    <row r="33" spans="2:11" x14ac:dyDescent="0.35">
      <c r="B33" s="49" t="s">
        <v>541</v>
      </c>
      <c r="C33" s="39" t="s">
        <v>1103</v>
      </c>
      <c r="D33" s="39" t="s">
        <v>690</v>
      </c>
      <c r="E33" s="43">
        <v>152</v>
      </c>
      <c r="F33" s="44">
        <v>6.65</v>
      </c>
      <c r="G33" s="39" t="s">
        <v>13</v>
      </c>
      <c r="H33" s="39" t="s">
        <v>24</v>
      </c>
      <c r="I33" s="42" t="s">
        <v>568</v>
      </c>
      <c r="J33" s="42"/>
      <c r="K33" s="42"/>
    </row>
    <row r="34" spans="2:11" x14ac:dyDescent="0.35">
      <c r="B34" s="49" t="s">
        <v>541</v>
      </c>
      <c r="C34" s="39" t="s">
        <v>1104</v>
      </c>
      <c r="D34" s="39" t="s">
        <v>690</v>
      </c>
      <c r="E34" s="43">
        <v>48</v>
      </c>
      <c r="F34" s="44">
        <v>6.65</v>
      </c>
      <c r="G34" s="39" t="s">
        <v>13</v>
      </c>
      <c r="H34" s="39" t="s">
        <v>24</v>
      </c>
      <c r="I34" s="42" t="s">
        <v>569</v>
      </c>
      <c r="J34" s="42"/>
      <c r="K34" s="42"/>
    </row>
    <row r="35" spans="2:11" x14ac:dyDescent="0.35">
      <c r="B35" s="49" t="s">
        <v>541</v>
      </c>
      <c r="C35" s="39" t="s">
        <v>1105</v>
      </c>
      <c r="D35" s="39" t="s">
        <v>690</v>
      </c>
      <c r="E35" s="43">
        <v>215</v>
      </c>
      <c r="F35" s="44">
        <v>6.6</v>
      </c>
      <c r="G35" s="39" t="s">
        <v>13</v>
      </c>
      <c r="H35" s="39" t="s">
        <v>24</v>
      </c>
      <c r="I35" s="42" t="s">
        <v>570</v>
      </c>
      <c r="J35" s="42"/>
      <c r="K35" s="42"/>
    </row>
    <row r="36" spans="2:11" x14ac:dyDescent="0.35">
      <c r="B36" s="49" t="s">
        <v>541</v>
      </c>
      <c r="C36" s="39" t="s">
        <v>1106</v>
      </c>
      <c r="D36" s="39" t="s">
        <v>690</v>
      </c>
      <c r="E36" s="43">
        <v>306</v>
      </c>
      <c r="F36" s="44">
        <v>6.6180000000000003</v>
      </c>
      <c r="G36" s="39" t="s">
        <v>13</v>
      </c>
      <c r="H36" s="39" t="s">
        <v>24</v>
      </c>
      <c r="I36" s="42" t="s">
        <v>571</v>
      </c>
      <c r="J36" s="42"/>
      <c r="K36" s="42"/>
    </row>
    <row r="37" spans="2:11" x14ac:dyDescent="0.35">
      <c r="B37" s="49" t="s">
        <v>541</v>
      </c>
      <c r="C37" s="39" t="s">
        <v>1107</v>
      </c>
      <c r="D37" s="39" t="s">
        <v>690</v>
      </c>
      <c r="E37" s="43">
        <v>306</v>
      </c>
      <c r="F37" s="44">
        <v>6.6159999999999997</v>
      </c>
      <c r="G37" s="39" t="s">
        <v>13</v>
      </c>
      <c r="H37" s="39" t="s">
        <v>24</v>
      </c>
      <c r="I37" s="42" t="s">
        <v>572</v>
      </c>
      <c r="J37" s="42"/>
      <c r="K37" s="42"/>
    </row>
    <row r="38" spans="2:11" x14ac:dyDescent="0.35">
      <c r="B38" s="49" t="s">
        <v>541</v>
      </c>
      <c r="C38" s="39" t="s">
        <v>1108</v>
      </c>
      <c r="D38" s="39" t="s">
        <v>690</v>
      </c>
      <c r="E38" s="43">
        <v>208</v>
      </c>
      <c r="F38" s="44">
        <v>6.6</v>
      </c>
      <c r="G38" s="39" t="s">
        <v>13</v>
      </c>
      <c r="H38" s="39" t="s">
        <v>24</v>
      </c>
      <c r="I38" s="42" t="s">
        <v>573</v>
      </c>
      <c r="J38" s="42"/>
      <c r="K38" s="42"/>
    </row>
    <row r="39" spans="2:11" x14ac:dyDescent="0.35">
      <c r="B39" s="49" t="s">
        <v>541</v>
      </c>
      <c r="C39" s="39" t="s">
        <v>1109</v>
      </c>
      <c r="D39" s="39" t="s">
        <v>690</v>
      </c>
      <c r="E39" s="43">
        <v>282</v>
      </c>
      <c r="F39" s="44">
        <v>6.6059999999999999</v>
      </c>
      <c r="G39" s="39" t="s">
        <v>13</v>
      </c>
      <c r="H39" s="39" t="s">
        <v>24</v>
      </c>
      <c r="I39" s="42" t="s">
        <v>574</v>
      </c>
      <c r="J39" s="42"/>
      <c r="K39" s="42"/>
    </row>
    <row r="40" spans="2:11" x14ac:dyDescent="0.35">
      <c r="B40" s="49" t="s">
        <v>541</v>
      </c>
      <c r="C40" s="39" t="s">
        <v>1110</v>
      </c>
      <c r="D40" s="39" t="s">
        <v>690</v>
      </c>
      <c r="E40" s="43">
        <v>198</v>
      </c>
      <c r="F40" s="44">
        <v>6.6</v>
      </c>
      <c r="G40" s="39" t="s">
        <v>13</v>
      </c>
      <c r="H40" s="39" t="s">
        <v>24</v>
      </c>
      <c r="I40" s="42" t="s">
        <v>575</v>
      </c>
      <c r="J40" s="42"/>
      <c r="K40" s="42"/>
    </row>
    <row r="41" spans="2:11" x14ac:dyDescent="0.35">
      <c r="B41" s="49" t="s">
        <v>541</v>
      </c>
      <c r="C41" s="39" t="s">
        <v>1111</v>
      </c>
      <c r="D41" s="39" t="s">
        <v>690</v>
      </c>
      <c r="E41" s="43">
        <v>198</v>
      </c>
      <c r="F41" s="44">
        <v>6.5979999999999999</v>
      </c>
      <c r="G41" s="39" t="s">
        <v>13</v>
      </c>
      <c r="H41" s="39" t="s">
        <v>24</v>
      </c>
      <c r="I41" s="42" t="s">
        <v>576</v>
      </c>
      <c r="J41" s="42"/>
      <c r="K41" s="42"/>
    </row>
    <row r="42" spans="2:11" x14ac:dyDescent="0.35">
      <c r="B42" s="49" t="s">
        <v>541</v>
      </c>
      <c r="C42" s="39" t="s">
        <v>1112</v>
      </c>
      <c r="D42" s="39" t="s">
        <v>690</v>
      </c>
      <c r="E42" s="43">
        <v>207</v>
      </c>
      <c r="F42" s="44">
        <v>6.59</v>
      </c>
      <c r="G42" s="39" t="s">
        <v>13</v>
      </c>
      <c r="H42" s="39" t="s">
        <v>24</v>
      </c>
      <c r="I42" s="42" t="s">
        <v>577</v>
      </c>
      <c r="J42" s="42"/>
      <c r="K42" s="42"/>
    </row>
    <row r="43" spans="2:11" x14ac:dyDescent="0.35">
      <c r="B43" s="49" t="s">
        <v>541</v>
      </c>
      <c r="C43" s="39" t="s">
        <v>1113</v>
      </c>
      <c r="D43" s="39" t="s">
        <v>690</v>
      </c>
      <c r="E43" s="43">
        <v>297</v>
      </c>
      <c r="F43" s="44">
        <v>6.6040000000000001</v>
      </c>
      <c r="G43" s="39" t="s">
        <v>13</v>
      </c>
      <c r="H43" s="39" t="s">
        <v>24</v>
      </c>
      <c r="I43" s="42" t="s">
        <v>578</v>
      </c>
      <c r="J43" s="42"/>
      <c r="K43" s="42"/>
    </row>
    <row r="44" spans="2:11" x14ac:dyDescent="0.35">
      <c r="B44" s="49" t="s">
        <v>541</v>
      </c>
      <c r="C44" s="39" t="s">
        <v>1114</v>
      </c>
      <c r="D44" s="39" t="s">
        <v>690</v>
      </c>
      <c r="E44" s="43">
        <v>64</v>
      </c>
      <c r="F44" s="44">
        <v>6.5960000000000001</v>
      </c>
      <c r="G44" s="39" t="s">
        <v>13</v>
      </c>
      <c r="H44" s="39" t="s">
        <v>24</v>
      </c>
      <c r="I44" s="42" t="s">
        <v>579</v>
      </c>
      <c r="J44" s="42"/>
      <c r="K44" s="42"/>
    </row>
    <row r="45" spans="2:11" x14ac:dyDescent="0.35">
      <c r="B45" s="49" t="s">
        <v>541</v>
      </c>
      <c r="C45" s="39" t="s">
        <v>1114</v>
      </c>
      <c r="D45" s="39" t="s">
        <v>690</v>
      </c>
      <c r="E45" s="43">
        <v>177</v>
      </c>
      <c r="F45" s="44">
        <v>6.5960000000000001</v>
      </c>
      <c r="G45" s="39" t="s">
        <v>13</v>
      </c>
      <c r="H45" s="39" t="s">
        <v>24</v>
      </c>
      <c r="I45" s="42" t="s">
        <v>580</v>
      </c>
      <c r="J45" s="42"/>
      <c r="K45" s="42"/>
    </row>
    <row r="46" spans="2:11" x14ac:dyDescent="0.35">
      <c r="B46" s="50" t="s">
        <v>541</v>
      </c>
      <c r="C46" s="39" t="s">
        <v>1115</v>
      </c>
      <c r="D46" s="42" t="s">
        <v>690</v>
      </c>
      <c r="E46" s="43">
        <v>230</v>
      </c>
      <c r="F46" s="44">
        <v>6.5960000000000001</v>
      </c>
      <c r="G46" s="42" t="s">
        <v>13</v>
      </c>
      <c r="H46" s="42" t="s">
        <v>24</v>
      </c>
      <c r="I46" s="42" t="s">
        <v>581</v>
      </c>
      <c r="J46" s="42"/>
      <c r="K46" s="42"/>
    </row>
    <row r="47" spans="2:11" x14ac:dyDescent="0.35">
      <c r="B47" s="50" t="s">
        <v>541</v>
      </c>
      <c r="C47" s="42" t="s">
        <v>1116</v>
      </c>
      <c r="D47" s="42" t="s">
        <v>690</v>
      </c>
      <c r="E47" s="43">
        <v>280</v>
      </c>
      <c r="F47" s="44">
        <v>6.5919999999999996</v>
      </c>
      <c r="G47" s="42" t="s">
        <v>13</v>
      </c>
      <c r="H47" s="42" t="s">
        <v>24</v>
      </c>
      <c r="I47" s="42" t="s">
        <v>582</v>
      </c>
      <c r="J47" s="42"/>
      <c r="K47" s="42"/>
    </row>
    <row r="48" spans="2:11" x14ac:dyDescent="0.35">
      <c r="B48" s="50" t="s">
        <v>541</v>
      </c>
      <c r="C48" s="42" t="s">
        <v>1117</v>
      </c>
      <c r="D48" s="42" t="s">
        <v>690</v>
      </c>
      <c r="E48" s="43">
        <v>280</v>
      </c>
      <c r="F48" s="44">
        <v>6.5940000000000003</v>
      </c>
      <c r="G48" s="42" t="s">
        <v>13</v>
      </c>
      <c r="H48" s="42" t="s">
        <v>24</v>
      </c>
      <c r="I48" s="42" t="s">
        <v>583</v>
      </c>
      <c r="J48" s="42"/>
      <c r="K48" s="42"/>
    </row>
    <row r="49" spans="2:11" x14ac:dyDescent="0.35">
      <c r="B49" s="50" t="s">
        <v>541</v>
      </c>
      <c r="C49" s="42" t="s">
        <v>1118</v>
      </c>
      <c r="D49" s="42" t="s">
        <v>690</v>
      </c>
      <c r="E49" s="43">
        <v>242</v>
      </c>
      <c r="F49" s="44">
        <v>6.6120000000000001</v>
      </c>
      <c r="G49" s="42" t="s">
        <v>13</v>
      </c>
      <c r="H49" s="42" t="s">
        <v>24</v>
      </c>
      <c r="I49" s="42" t="s">
        <v>584</v>
      </c>
      <c r="J49" s="42"/>
      <c r="K49" s="42"/>
    </row>
    <row r="50" spans="2:11" x14ac:dyDescent="0.35">
      <c r="B50" s="50" t="s">
        <v>541</v>
      </c>
      <c r="C50" s="42" t="s">
        <v>1119</v>
      </c>
      <c r="D50" s="42" t="s">
        <v>690</v>
      </c>
      <c r="E50" s="43">
        <v>242</v>
      </c>
      <c r="F50" s="44">
        <v>6.61</v>
      </c>
      <c r="G50" s="42" t="s">
        <v>13</v>
      </c>
      <c r="H50" s="42" t="s">
        <v>24</v>
      </c>
      <c r="I50" s="42" t="s">
        <v>585</v>
      </c>
      <c r="J50" s="42"/>
      <c r="K50" s="42"/>
    </row>
    <row r="51" spans="2:11" x14ac:dyDescent="0.35">
      <c r="B51" s="50" t="s">
        <v>541</v>
      </c>
      <c r="C51" s="42" t="s">
        <v>1120</v>
      </c>
      <c r="D51" s="42" t="s">
        <v>690</v>
      </c>
      <c r="E51" s="43">
        <v>214</v>
      </c>
      <c r="F51" s="44">
        <v>6.6239999999999997</v>
      </c>
      <c r="G51" s="42" t="s">
        <v>13</v>
      </c>
      <c r="H51" s="42" t="s">
        <v>24</v>
      </c>
      <c r="I51" s="42" t="s">
        <v>586</v>
      </c>
      <c r="J51" s="42"/>
      <c r="K51" s="42"/>
    </row>
    <row r="52" spans="2:11" x14ac:dyDescent="0.35">
      <c r="B52" s="50" t="s">
        <v>541</v>
      </c>
      <c r="C52" s="42" t="s">
        <v>1121</v>
      </c>
      <c r="D52" s="42" t="s">
        <v>690</v>
      </c>
      <c r="E52" s="43">
        <v>271</v>
      </c>
      <c r="F52" s="44">
        <v>6.6020000000000003</v>
      </c>
      <c r="G52" s="42" t="s">
        <v>13</v>
      </c>
      <c r="H52" s="42" t="s">
        <v>24</v>
      </c>
      <c r="I52" s="42" t="s">
        <v>587</v>
      </c>
      <c r="J52" s="42"/>
      <c r="K52" s="42"/>
    </row>
    <row r="53" spans="2:11" x14ac:dyDescent="0.35">
      <c r="B53" s="50" t="s">
        <v>541</v>
      </c>
      <c r="C53" s="42" t="s">
        <v>1122</v>
      </c>
      <c r="D53" s="42" t="s">
        <v>690</v>
      </c>
      <c r="E53" s="43">
        <v>240</v>
      </c>
      <c r="F53" s="44">
        <v>6.5979999999999999</v>
      </c>
      <c r="G53" s="42" t="s">
        <v>13</v>
      </c>
      <c r="H53" s="42" t="s">
        <v>24</v>
      </c>
      <c r="I53" s="42" t="s">
        <v>588</v>
      </c>
      <c r="J53" s="42"/>
      <c r="K53" s="42"/>
    </row>
    <row r="54" spans="2:11" x14ac:dyDescent="0.35">
      <c r="B54" s="50" t="s">
        <v>541</v>
      </c>
      <c r="C54" s="42" t="s">
        <v>1123</v>
      </c>
      <c r="D54" s="42" t="s">
        <v>690</v>
      </c>
      <c r="E54" s="43">
        <v>201</v>
      </c>
      <c r="F54" s="44">
        <v>6.6040000000000001</v>
      </c>
      <c r="G54" s="42" t="s">
        <v>13</v>
      </c>
      <c r="H54" s="42" t="s">
        <v>24</v>
      </c>
      <c r="I54" s="42" t="s">
        <v>589</v>
      </c>
      <c r="J54" s="42"/>
      <c r="K54" s="42"/>
    </row>
    <row r="55" spans="2:11" x14ac:dyDescent="0.35">
      <c r="B55" s="50" t="s">
        <v>541</v>
      </c>
      <c r="C55" s="42" t="s">
        <v>1124</v>
      </c>
      <c r="D55" s="42" t="s">
        <v>690</v>
      </c>
      <c r="E55" s="43">
        <v>229</v>
      </c>
      <c r="F55" s="44">
        <v>6.5979999999999999</v>
      </c>
      <c r="G55" s="42" t="s">
        <v>13</v>
      </c>
      <c r="H55" s="42" t="s">
        <v>24</v>
      </c>
      <c r="I55" s="42" t="s">
        <v>590</v>
      </c>
      <c r="J55" s="42"/>
      <c r="K55" s="42"/>
    </row>
    <row r="56" spans="2:11" x14ac:dyDescent="0.35">
      <c r="B56" s="50" t="s">
        <v>541</v>
      </c>
      <c r="C56" s="42" t="s">
        <v>1125</v>
      </c>
      <c r="D56" s="42" t="s">
        <v>690</v>
      </c>
      <c r="E56" s="43">
        <v>286</v>
      </c>
      <c r="F56" s="44">
        <v>6.6740000000000004</v>
      </c>
      <c r="G56" s="42" t="s">
        <v>13</v>
      </c>
      <c r="H56" s="42" t="s">
        <v>24</v>
      </c>
      <c r="I56" s="42" t="s">
        <v>591</v>
      </c>
      <c r="J56" s="42"/>
      <c r="K56" s="42"/>
    </row>
    <row r="57" spans="2:11" x14ac:dyDescent="0.35">
      <c r="B57" s="50" t="s">
        <v>541</v>
      </c>
      <c r="C57" s="42" t="s">
        <v>1126</v>
      </c>
      <c r="D57" s="42" t="s">
        <v>690</v>
      </c>
      <c r="E57" s="43">
        <v>261</v>
      </c>
      <c r="F57" s="44">
        <v>6.6539999999999999</v>
      </c>
      <c r="G57" s="42" t="s">
        <v>13</v>
      </c>
      <c r="H57" s="42" t="s">
        <v>24</v>
      </c>
      <c r="I57" s="42" t="s">
        <v>592</v>
      </c>
      <c r="J57" s="42"/>
      <c r="K57" s="42"/>
    </row>
    <row r="58" spans="2:11" x14ac:dyDescent="0.35">
      <c r="B58" s="50" t="s">
        <v>541</v>
      </c>
      <c r="C58" s="42" t="s">
        <v>1127</v>
      </c>
      <c r="D58" s="42" t="s">
        <v>690</v>
      </c>
      <c r="E58" s="43">
        <v>200</v>
      </c>
      <c r="F58" s="44">
        <v>6.6680000000000001</v>
      </c>
      <c r="G58" s="42" t="s">
        <v>13</v>
      </c>
      <c r="H58" s="42" t="s">
        <v>24</v>
      </c>
      <c r="I58" s="42" t="s">
        <v>593</v>
      </c>
      <c r="J58" s="42"/>
      <c r="K58" s="42"/>
    </row>
    <row r="59" spans="2:11" x14ac:dyDescent="0.35">
      <c r="B59" s="50" t="s">
        <v>541</v>
      </c>
      <c r="C59" s="42" t="s">
        <v>1128</v>
      </c>
      <c r="D59" s="42" t="s">
        <v>690</v>
      </c>
      <c r="E59" s="43">
        <v>212</v>
      </c>
      <c r="F59" s="44">
        <v>6.62</v>
      </c>
      <c r="G59" s="42" t="s">
        <v>13</v>
      </c>
      <c r="H59" s="42" t="s">
        <v>24</v>
      </c>
      <c r="I59" s="42" t="s">
        <v>594</v>
      </c>
      <c r="J59" s="42"/>
      <c r="K59" s="42"/>
    </row>
    <row r="60" spans="2:11" x14ac:dyDescent="0.35">
      <c r="B60" s="50" t="s">
        <v>541</v>
      </c>
      <c r="C60" s="42" t="s">
        <v>1129</v>
      </c>
      <c r="D60" s="42" t="s">
        <v>690</v>
      </c>
      <c r="E60" s="43">
        <v>195</v>
      </c>
      <c r="F60" s="44">
        <v>6.6139999999999999</v>
      </c>
      <c r="G60" s="42" t="s">
        <v>13</v>
      </c>
      <c r="H60" s="42" t="s">
        <v>24</v>
      </c>
      <c r="I60" s="42" t="s">
        <v>595</v>
      </c>
      <c r="J60" s="42"/>
      <c r="K60" s="42"/>
    </row>
    <row r="61" spans="2:11" x14ac:dyDescent="0.35">
      <c r="B61" s="50" t="s">
        <v>541</v>
      </c>
      <c r="C61" s="42" t="s">
        <v>1130</v>
      </c>
      <c r="D61" s="42" t="s">
        <v>690</v>
      </c>
      <c r="E61" s="43">
        <v>195</v>
      </c>
      <c r="F61" s="44">
        <v>6.6120000000000001</v>
      </c>
      <c r="G61" s="42" t="s">
        <v>13</v>
      </c>
      <c r="H61" s="42" t="s">
        <v>24</v>
      </c>
      <c r="I61" s="42" t="s">
        <v>596</v>
      </c>
      <c r="J61" s="42"/>
      <c r="K61" s="42"/>
    </row>
    <row r="62" spans="2:11" x14ac:dyDescent="0.35">
      <c r="B62" s="50" t="s">
        <v>541</v>
      </c>
      <c r="C62" s="42" t="s">
        <v>1131</v>
      </c>
      <c r="D62" s="42" t="s">
        <v>690</v>
      </c>
      <c r="E62" s="43">
        <v>341</v>
      </c>
      <c r="F62" s="44">
        <v>6.6139999999999999</v>
      </c>
      <c r="G62" s="42" t="s">
        <v>13</v>
      </c>
      <c r="H62" s="42" t="s">
        <v>24</v>
      </c>
      <c r="I62" s="42" t="s">
        <v>597</v>
      </c>
      <c r="J62" s="42"/>
      <c r="K62" s="42"/>
    </row>
    <row r="63" spans="2:11" x14ac:dyDescent="0.35">
      <c r="B63" s="50" t="s">
        <v>541</v>
      </c>
      <c r="C63" s="42" t="s">
        <v>1132</v>
      </c>
      <c r="D63" s="42" t="s">
        <v>690</v>
      </c>
      <c r="E63" s="43">
        <v>298</v>
      </c>
      <c r="F63" s="44">
        <v>6.6180000000000003</v>
      </c>
      <c r="G63" s="42" t="s">
        <v>13</v>
      </c>
      <c r="H63" s="42" t="s">
        <v>24</v>
      </c>
      <c r="I63" s="42" t="s">
        <v>598</v>
      </c>
      <c r="J63" s="42"/>
      <c r="K63" s="42"/>
    </row>
    <row r="64" spans="2:11" x14ac:dyDescent="0.35">
      <c r="B64" s="50" t="s">
        <v>541</v>
      </c>
      <c r="C64" s="42" t="s">
        <v>1133</v>
      </c>
      <c r="D64" s="42" t="s">
        <v>690</v>
      </c>
      <c r="E64" s="43">
        <v>268</v>
      </c>
      <c r="F64" s="44">
        <v>6.63</v>
      </c>
      <c r="G64" s="42" t="s">
        <v>13</v>
      </c>
      <c r="H64" s="42" t="s">
        <v>24</v>
      </c>
      <c r="I64" s="42" t="s">
        <v>599</v>
      </c>
      <c r="J64" s="42"/>
      <c r="K64" s="42"/>
    </row>
    <row r="65" spans="2:11" x14ac:dyDescent="0.35">
      <c r="B65" s="50" t="s">
        <v>541</v>
      </c>
      <c r="C65" s="42" t="s">
        <v>1134</v>
      </c>
      <c r="D65" s="42" t="s">
        <v>690</v>
      </c>
      <c r="E65" s="43">
        <v>269</v>
      </c>
      <c r="F65" s="44">
        <v>6.6139999999999999</v>
      </c>
      <c r="G65" s="42" t="s">
        <v>13</v>
      </c>
      <c r="H65" s="42" t="s">
        <v>24</v>
      </c>
      <c r="I65" s="42" t="s">
        <v>600</v>
      </c>
      <c r="J65" s="42"/>
      <c r="K65" s="42"/>
    </row>
    <row r="66" spans="2:11" x14ac:dyDescent="0.35">
      <c r="B66" s="50" t="s">
        <v>541</v>
      </c>
      <c r="C66" s="42" t="s">
        <v>1135</v>
      </c>
      <c r="D66" s="42" t="s">
        <v>690</v>
      </c>
      <c r="E66" s="43">
        <v>308</v>
      </c>
      <c r="F66" s="44">
        <v>6.62</v>
      </c>
      <c r="G66" s="42" t="s">
        <v>13</v>
      </c>
      <c r="H66" s="42" t="s">
        <v>24</v>
      </c>
      <c r="I66" s="42" t="s">
        <v>601</v>
      </c>
      <c r="J66" s="42"/>
      <c r="K66" s="42"/>
    </row>
    <row r="67" spans="2:11" x14ac:dyDescent="0.35">
      <c r="B67" s="50" t="s">
        <v>541</v>
      </c>
      <c r="C67" s="42" t="s">
        <v>1136</v>
      </c>
      <c r="D67" s="42" t="s">
        <v>690</v>
      </c>
      <c r="E67" s="43">
        <v>330</v>
      </c>
      <c r="F67" s="44">
        <v>6.6180000000000003</v>
      </c>
      <c r="G67" s="42" t="s">
        <v>13</v>
      </c>
      <c r="H67" s="42" t="s">
        <v>24</v>
      </c>
      <c r="I67" s="42" t="s">
        <v>602</v>
      </c>
      <c r="J67" s="42"/>
      <c r="K67" s="42"/>
    </row>
    <row r="68" spans="2:11" x14ac:dyDescent="0.35">
      <c r="B68" s="50" t="s">
        <v>541</v>
      </c>
      <c r="C68" s="42" t="s">
        <v>1137</v>
      </c>
      <c r="D68" s="42" t="s">
        <v>690</v>
      </c>
      <c r="E68" s="43">
        <v>209</v>
      </c>
      <c r="F68" s="44">
        <v>6.6139999999999999</v>
      </c>
      <c r="G68" s="42" t="s">
        <v>13</v>
      </c>
      <c r="H68" s="42" t="s">
        <v>24</v>
      </c>
      <c r="I68" s="42" t="s">
        <v>603</v>
      </c>
      <c r="J68" s="42"/>
      <c r="K68" s="42"/>
    </row>
    <row r="69" spans="2:11" x14ac:dyDescent="0.35">
      <c r="B69" s="50" t="s">
        <v>541</v>
      </c>
      <c r="C69" s="42" t="s">
        <v>1138</v>
      </c>
      <c r="D69" s="42" t="s">
        <v>690</v>
      </c>
      <c r="E69" s="43">
        <v>150</v>
      </c>
      <c r="F69" s="44">
        <v>6.62</v>
      </c>
      <c r="G69" s="42" t="s">
        <v>13</v>
      </c>
      <c r="H69" s="42" t="s">
        <v>24</v>
      </c>
      <c r="I69" s="42" t="s">
        <v>604</v>
      </c>
      <c r="J69" s="42"/>
      <c r="K69" s="42"/>
    </row>
    <row r="70" spans="2:11" x14ac:dyDescent="0.35">
      <c r="B70" s="50" t="s">
        <v>541</v>
      </c>
      <c r="C70" s="42" t="s">
        <v>1138</v>
      </c>
      <c r="D70" s="42" t="s">
        <v>690</v>
      </c>
      <c r="E70" s="43">
        <v>189</v>
      </c>
      <c r="F70" s="44">
        <v>6.62</v>
      </c>
      <c r="G70" s="42" t="s">
        <v>13</v>
      </c>
      <c r="H70" s="42" t="s">
        <v>24</v>
      </c>
      <c r="I70" s="42" t="s">
        <v>605</v>
      </c>
      <c r="J70" s="42"/>
      <c r="K70" s="42"/>
    </row>
    <row r="71" spans="2:11" x14ac:dyDescent="0.35">
      <c r="B71" s="50" t="s">
        <v>541</v>
      </c>
      <c r="C71" s="42" t="s">
        <v>1139</v>
      </c>
      <c r="D71" s="42" t="s">
        <v>690</v>
      </c>
      <c r="E71" s="43">
        <v>375</v>
      </c>
      <c r="F71" s="44">
        <v>6.6139999999999999</v>
      </c>
      <c r="G71" s="42" t="s">
        <v>13</v>
      </c>
      <c r="H71" s="42" t="s">
        <v>24</v>
      </c>
      <c r="I71" s="42" t="s">
        <v>606</v>
      </c>
      <c r="J71" s="42"/>
      <c r="K71" s="42"/>
    </row>
    <row r="72" spans="2:11" x14ac:dyDescent="0.35">
      <c r="B72" s="50" t="s">
        <v>541</v>
      </c>
      <c r="C72" s="42" t="s">
        <v>1140</v>
      </c>
      <c r="D72" s="42" t="s">
        <v>690</v>
      </c>
      <c r="E72" s="43">
        <v>211</v>
      </c>
      <c r="F72" s="44">
        <v>6.62</v>
      </c>
      <c r="G72" s="42" t="s">
        <v>13</v>
      </c>
      <c r="H72" s="42" t="s">
        <v>24</v>
      </c>
      <c r="I72" s="42" t="s">
        <v>607</v>
      </c>
      <c r="J72" s="42"/>
      <c r="K72" s="42"/>
    </row>
    <row r="73" spans="2:11" x14ac:dyDescent="0.35">
      <c r="B73" s="50" t="s">
        <v>541</v>
      </c>
      <c r="C73" s="42" t="s">
        <v>1141</v>
      </c>
      <c r="D73" s="42" t="s">
        <v>690</v>
      </c>
      <c r="E73" s="43">
        <v>342</v>
      </c>
      <c r="F73" s="44">
        <v>6.6180000000000003</v>
      </c>
      <c r="G73" s="42" t="s">
        <v>13</v>
      </c>
      <c r="H73" s="42" t="s">
        <v>24</v>
      </c>
      <c r="I73" s="42" t="s">
        <v>608</v>
      </c>
      <c r="J73" s="42"/>
      <c r="K73" s="42"/>
    </row>
    <row r="74" spans="2:11" x14ac:dyDescent="0.35">
      <c r="B74" s="50" t="s">
        <v>541</v>
      </c>
      <c r="C74" s="42" t="s">
        <v>1142</v>
      </c>
      <c r="D74" s="42" t="s">
        <v>690</v>
      </c>
      <c r="E74" s="43">
        <v>278</v>
      </c>
      <c r="F74" s="44">
        <v>6.6159999999999997</v>
      </c>
      <c r="G74" s="42" t="s">
        <v>13</v>
      </c>
      <c r="H74" s="42" t="s">
        <v>24</v>
      </c>
      <c r="I74" s="42" t="s">
        <v>609</v>
      </c>
      <c r="J74" s="42"/>
      <c r="K74" s="42"/>
    </row>
    <row r="75" spans="2:11" x14ac:dyDescent="0.35">
      <c r="B75" s="50" t="s">
        <v>541</v>
      </c>
      <c r="C75" s="42" t="s">
        <v>1143</v>
      </c>
      <c r="D75" s="42" t="s">
        <v>690</v>
      </c>
      <c r="E75" s="43">
        <v>237</v>
      </c>
      <c r="F75" s="44">
        <v>6.6180000000000003</v>
      </c>
      <c r="G75" s="42" t="s">
        <v>13</v>
      </c>
      <c r="H75" s="42" t="s">
        <v>24</v>
      </c>
      <c r="I75" s="42" t="s">
        <v>610</v>
      </c>
      <c r="J75" s="42"/>
      <c r="K75" s="42"/>
    </row>
    <row r="76" spans="2:11" x14ac:dyDescent="0.35">
      <c r="B76" s="50" t="s">
        <v>541</v>
      </c>
      <c r="C76" s="42" t="s">
        <v>1144</v>
      </c>
      <c r="D76" s="42" t="s">
        <v>690</v>
      </c>
      <c r="E76" s="43">
        <v>364</v>
      </c>
      <c r="F76" s="44">
        <v>6.6139999999999999</v>
      </c>
      <c r="G76" s="42" t="s">
        <v>13</v>
      </c>
      <c r="H76" s="42" t="s">
        <v>24</v>
      </c>
      <c r="I76" s="42" t="s">
        <v>611</v>
      </c>
      <c r="J76" s="42"/>
      <c r="K76" s="42"/>
    </row>
    <row r="77" spans="2:11" x14ac:dyDescent="0.35">
      <c r="B77" s="50" t="s">
        <v>541</v>
      </c>
      <c r="C77" s="42" t="s">
        <v>1145</v>
      </c>
      <c r="D77" s="42" t="s">
        <v>690</v>
      </c>
      <c r="E77" s="43">
        <v>430</v>
      </c>
      <c r="F77" s="44">
        <v>6.6180000000000003</v>
      </c>
      <c r="G77" s="42" t="s">
        <v>13</v>
      </c>
      <c r="H77" s="42" t="s">
        <v>24</v>
      </c>
      <c r="I77" s="42" t="s">
        <v>612</v>
      </c>
      <c r="J77" s="42"/>
      <c r="K77" s="42"/>
    </row>
    <row r="78" spans="2:11" x14ac:dyDescent="0.35">
      <c r="B78" s="50" t="s">
        <v>541</v>
      </c>
      <c r="C78" s="42" t="s">
        <v>1146</v>
      </c>
      <c r="D78" s="42" t="s">
        <v>690</v>
      </c>
      <c r="E78" s="43">
        <v>210</v>
      </c>
      <c r="F78" s="44">
        <v>6.6319999999999997</v>
      </c>
      <c r="G78" s="42" t="s">
        <v>13</v>
      </c>
      <c r="H78" s="42" t="s">
        <v>24</v>
      </c>
      <c r="I78" s="42" t="s">
        <v>613</v>
      </c>
      <c r="J78" s="42"/>
      <c r="K78" s="42"/>
    </row>
    <row r="79" spans="2:11" x14ac:dyDescent="0.35">
      <c r="B79" s="50" t="s">
        <v>541</v>
      </c>
      <c r="C79" s="42" t="s">
        <v>1147</v>
      </c>
      <c r="D79" s="42" t="s">
        <v>690</v>
      </c>
      <c r="E79" s="43">
        <v>210</v>
      </c>
      <c r="F79" s="44">
        <v>6.63</v>
      </c>
      <c r="G79" s="42" t="s">
        <v>13</v>
      </c>
      <c r="H79" s="42" t="s">
        <v>24</v>
      </c>
      <c r="I79" s="42" t="s">
        <v>614</v>
      </c>
      <c r="J79" s="42"/>
      <c r="K79" s="42"/>
    </row>
    <row r="80" spans="2:11" x14ac:dyDescent="0.35">
      <c r="B80" s="50" t="s">
        <v>541</v>
      </c>
      <c r="C80" s="42" t="s">
        <v>1148</v>
      </c>
      <c r="D80" s="42" t="s">
        <v>690</v>
      </c>
      <c r="E80" s="43">
        <v>225</v>
      </c>
      <c r="F80" s="44">
        <v>6.62</v>
      </c>
      <c r="G80" s="42" t="s">
        <v>13</v>
      </c>
      <c r="H80" s="42" t="s">
        <v>24</v>
      </c>
      <c r="I80" s="42" t="s">
        <v>615</v>
      </c>
      <c r="J80" s="42"/>
      <c r="K80" s="42"/>
    </row>
    <row r="81" spans="2:11" x14ac:dyDescent="0.35">
      <c r="B81" s="50" t="s">
        <v>541</v>
      </c>
      <c r="C81" s="42" t="s">
        <v>1149</v>
      </c>
      <c r="D81" s="42" t="s">
        <v>690</v>
      </c>
      <c r="E81" s="43">
        <v>341</v>
      </c>
      <c r="F81" s="44">
        <v>6.62</v>
      </c>
      <c r="G81" s="42" t="s">
        <v>13</v>
      </c>
      <c r="H81" s="42" t="s">
        <v>24</v>
      </c>
      <c r="I81" s="42" t="s">
        <v>616</v>
      </c>
      <c r="J81" s="42"/>
      <c r="K81" s="42"/>
    </row>
    <row r="82" spans="2:11" x14ac:dyDescent="0.35">
      <c r="B82" s="50" t="s">
        <v>541</v>
      </c>
      <c r="C82" s="42" t="s">
        <v>1150</v>
      </c>
      <c r="D82" s="42" t="s">
        <v>690</v>
      </c>
      <c r="E82" s="43">
        <v>277</v>
      </c>
      <c r="F82" s="44">
        <v>6.62</v>
      </c>
      <c r="G82" s="42" t="s">
        <v>13</v>
      </c>
      <c r="H82" s="42" t="s">
        <v>24</v>
      </c>
      <c r="I82" s="42" t="s">
        <v>617</v>
      </c>
      <c r="J82" s="42"/>
      <c r="K82" s="42"/>
    </row>
    <row r="83" spans="2:11" x14ac:dyDescent="0.35">
      <c r="B83" s="50" t="s">
        <v>541</v>
      </c>
      <c r="C83" s="42" t="s">
        <v>1151</v>
      </c>
      <c r="D83" s="42" t="s">
        <v>690</v>
      </c>
      <c r="E83" s="43">
        <v>265</v>
      </c>
      <c r="F83" s="44">
        <v>6.62</v>
      </c>
      <c r="G83" s="42" t="s">
        <v>13</v>
      </c>
      <c r="H83" s="42" t="s">
        <v>24</v>
      </c>
      <c r="I83" s="42" t="s">
        <v>618</v>
      </c>
      <c r="J83" s="42"/>
      <c r="K83" s="42"/>
    </row>
    <row r="84" spans="2:11" x14ac:dyDescent="0.35">
      <c r="B84" s="50" t="s">
        <v>541</v>
      </c>
      <c r="C84" s="42" t="s">
        <v>1152</v>
      </c>
      <c r="D84" s="42" t="s">
        <v>690</v>
      </c>
      <c r="E84" s="43">
        <v>8</v>
      </c>
      <c r="F84" s="44">
        <v>6.6180000000000003</v>
      </c>
      <c r="G84" s="42" t="s">
        <v>13</v>
      </c>
      <c r="H84" s="42" t="s">
        <v>24</v>
      </c>
      <c r="I84" s="42" t="s">
        <v>619</v>
      </c>
      <c r="J84" s="42"/>
      <c r="K84" s="42"/>
    </row>
    <row r="85" spans="2:11" x14ac:dyDescent="0.35">
      <c r="B85" s="50" t="s">
        <v>541</v>
      </c>
      <c r="C85" s="42" t="s">
        <v>1152</v>
      </c>
      <c r="D85" s="42" t="s">
        <v>690</v>
      </c>
      <c r="E85" s="43">
        <v>125</v>
      </c>
      <c r="F85" s="44">
        <v>6.6180000000000003</v>
      </c>
      <c r="G85" s="42" t="s">
        <v>13</v>
      </c>
      <c r="H85" s="42" t="s">
        <v>24</v>
      </c>
      <c r="I85" s="42" t="s">
        <v>620</v>
      </c>
      <c r="J85" s="42"/>
      <c r="K85" s="42"/>
    </row>
    <row r="86" spans="2:11" x14ac:dyDescent="0.35">
      <c r="J86" s="42"/>
      <c r="K86" s="42"/>
    </row>
    <row r="87" spans="2:11" x14ac:dyDescent="0.35">
      <c r="B87" s="50"/>
      <c r="C87" s="42"/>
      <c r="D87" s="42"/>
      <c r="E87" s="43">
        <f>SUM(E7:E85)</f>
        <v>19000</v>
      </c>
      <c r="F87" s="44"/>
      <c r="G87" s="42"/>
      <c r="H87" s="42"/>
      <c r="I87" s="42"/>
      <c r="J87" s="42"/>
      <c r="K87" s="42"/>
    </row>
    <row r="88" spans="2:11" x14ac:dyDescent="0.35">
      <c r="B88" s="50"/>
      <c r="C88" s="42"/>
      <c r="D88" s="42"/>
      <c r="E88" s="43"/>
      <c r="F88" s="44"/>
      <c r="G88" s="42"/>
      <c r="H88" s="42"/>
      <c r="I88" s="42"/>
      <c r="J88" s="42"/>
      <c r="K88" s="42"/>
    </row>
    <row r="89" spans="2:11" x14ac:dyDescent="0.35">
      <c r="B89" s="50"/>
      <c r="C89" s="42"/>
      <c r="D89" s="42"/>
      <c r="E89" s="43"/>
      <c r="F89" s="44"/>
      <c r="G89" s="42"/>
      <c r="H89" s="42"/>
      <c r="I89" s="42"/>
      <c r="J89" s="42"/>
      <c r="K89" s="42"/>
    </row>
    <row r="90" spans="2:11" x14ac:dyDescent="0.35">
      <c r="B90" s="50"/>
      <c r="C90" s="42"/>
      <c r="D90" s="42"/>
      <c r="E90" s="43"/>
      <c r="F90" s="44"/>
      <c r="G90" s="42"/>
      <c r="H90" s="42"/>
      <c r="I90" s="42"/>
      <c r="J90" s="42"/>
      <c r="K90" s="42"/>
    </row>
    <row r="91" spans="2:11" x14ac:dyDescent="0.35">
      <c r="B91" s="50"/>
      <c r="C91" s="42"/>
      <c r="D91" s="42"/>
      <c r="E91" s="43"/>
      <c r="F91" s="44"/>
      <c r="G91" s="42"/>
      <c r="H91" s="42"/>
      <c r="I91" s="42"/>
      <c r="J91" s="42"/>
      <c r="K91" s="42"/>
    </row>
    <row r="92" spans="2:11" x14ac:dyDescent="0.35">
      <c r="B92" s="50"/>
      <c r="C92" s="42"/>
      <c r="D92" s="42"/>
      <c r="E92" s="43"/>
      <c r="F92" s="44"/>
      <c r="G92" s="42"/>
      <c r="H92" s="42"/>
      <c r="I92" s="42"/>
      <c r="J92" s="42"/>
      <c r="K92" s="42"/>
    </row>
    <row r="93" spans="2:11" x14ac:dyDescent="0.35">
      <c r="B93" s="50"/>
      <c r="C93" s="42"/>
      <c r="D93" s="42"/>
      <c r="E93" s="43"/>
      <c r="F93" s="44"/>
      <c r="G93" s="42"/>
      <c r="H93" s="42"/>
      <c r="I93" s="42"/>
      <c r="J93" s="42"/>
      <c r="K93" s="42"/>
    </row>
    <row r="94" spans="2:11" x14ac:dyDescent="0.35">
      <c r="B94" s="50"/>
      <c r="C94" s="42"/>
      <c r="D94" s="42"/>
      <c r="E94" s="43"/>
      <c r="F94" s="44"/>
      <c r="G94" s="42"/>
      <c r="H94" s="42"/>
      <c r="I94" s="42"/>
      <c r="J94" s="42"/>
      <c r="K94" s="42"/>
    </row>
    <row r="95" spans="2:11" x14ac:dyDescent="0.35">
      <c r="B95" s="50"/>
      <c r="C95" s="42"/>
      <c r="D95" s="42"/>
      <c r="E95" s="43"/>
      <c r="F95" s="44"/>
      <c r="G95" s="42"/>
      <c r="H95" s="42"/>
      <c r="I95" s="42"/>
      <c r="J95" s="42"/>
      <c r="K95" s="42"/>
    </row>
    <row r="96" spans="2:11" x14ac:dyDescent="0.35">
      <c r="B96" s="50"/>
      <c r="C96" s="42"/>
      <c r="D96" s="42"/>
      <c r="E96" s="43"/>
      <c r="F96" s="44"/>
      <c r="G96" s="42"/>
      <c r="H96" s="42"/>
      <c r="I96" s="42"/>
      <c r="J96" s="42"/>
      <c r="K96" s="42"/>
    </row>
    <row r="97" spans="2:11" x14ac:dyDescent="0.35">
      <c r="B97" s="50"/>
      <c r="C97" s="42"/>
      <c r="D97" s="42"/>
      <c r="E97" s="43"/>
      <c r="F97" s="44"/>
      <c r="G97" s="42"/>
      <c r="H97" s="42"/>
      <c r="I97" s="42"/>
      <c r="J97" s="42"/>
      <c r="K97" s="42"/>
    </row>
    <row r="98" spans="2:11" x14ac:dyDescent="0.35">
      <c r="B98" s="50"/>
      <c r="C98" s="42"/>
      <c r="D98" s="42"/>
      <c r="E98" s="43"/>
      <c r="F98" s="44"/>
      <c r="G98" s="42"/>
      <c r="H98" s="42"/>
      <c r="I98" s="42"/>
      <c r="J98" s="42"/>
      <c r="K98" s="42"/>
    </row>
    <row r="99" spans="2:11" x14ac:dyDescent="0.35">
      <c r="B99" s="50"/>
      <c r="C99" s="42"/>
      <c r="D99" s="42"/>
      <c r="E99" s="43"/>
      <c r="F99" s="44"/>
      <c r="G99" s="42"/>
      <c r="H99" s="42"/>
      <c r="I99" s="42"/>
      <c r="J99" s="42"/>
      <c r="K99" s="42"/>
    </row>
    <row r="100" spans="2:11" x14ac:dyDescent="0.35">
      <c r="B100" s="50"/>
      <c r="C100" s="42"/>
      <c r="D100" s="42"/>
      <c r="E100" s="43"/>
      <c r="F100" s="44"/>
      <c r="G100" s="42"/>
      <c r="H100" s="42"/>
      <c r="I100" s="42"/>
      <c r="J100" s="42"/>
      <c r="K100" s="42"/>
    </row>
    <row r="101" spans="2:11" x14ac:dyDescent="0.35">
      <c r="B101" s="50"/>
      <c r="C101" s="42"/>
      <c r="D101" s="42"/>
      <c r="E101" s="43"/>
      <c r="F101" s="44"/>
      <c r="G101" s="42"/>
      <c r="H101" s="42"/>
      <c r="I101" s="42"/>
      <c r="J101" s="42"/>
      <c r="K101" s="42"/>
    </row>
    <row r="102" spans="2:11" x14ac:dyDescent="0.35">
      <c r="B102" s="50"/>
      <c r="C102" s="42"/>
      <c r="D102" s="42"/>
      <c r="E102" s="43"/>
      <c r="F102" s="44"/>
      <c r="G102" s="42"/>
      <c r="H102" s="42"/>
      <c r="I102" s="42"/>
      <c r="J102" s="42"/>
      <c r="K102" s="42"/>
    </row>
    <row r="103" spans="2:11" x14ac:dyDescent="0.35">
      <c r="B103" s="50"/>
      <c r="C103" s="42"/>
      <c r="D103" s="42"/>
      <c r="E103" s="43"/>
      <c r="F103" s="44"/>
      <c r="G103" s="42"/>
      <c r="H103" s="42"/>
      <c r="I103" s="42"/>
      <c r="J103" s="42"/>
      <c r="K103" s="42"/>
    </row>
    <row r="104" spans="2:11" x14ac:dyDescent="0.35">
      <c r="J104" s="42"/>
      <c r="K104" s="42"/>
    </row>
    <row r="105" spans="2:11" x14ac:dyDescent="0.35">
      <c r="B105" s="50"/>
      <c r="C105" s="42"/>
      <c r="D105" s="42"/>
      <c r="E105" s="43"/>
      <c r="F105" s="44"/>
      <c r="G105" s="42"/>
      <c r="H105" s="42"/>
      <c r="I105" s="42"/>
      <c r="J105" s="42"/>
      <c r="K105" s="42"/>
    </row>
    <row r="106" spans="2:11" x14ac:dyDescent="0.35">
      <c r="B106" s="50"/>
      <c r="C106" s="42"/>
      <c r="D106" s="42"/>
      <c r="E106" s="43"/>
      <c r="F106" s="44"/>
      <c r="G106" s="42"/>
      <c r="H106" s="42"/>
      <c r="I106" s="42"/>
      <c r="J106" s="42"/>
      <c r="K106" s="42"/>
    </row>
    <row r="107" spans="2:11" x14ac:dyDescent="0.35">
      <c r="B107" s="50"/>
      <c r="C107" s="42"/>
      <c r="D107" s="42"/>
      <c r="E107" s="43"/>
      <c r="F107" s="44"/>
      <c r="G107" s="42"/>
      <c r="H107" s="42"/>
      <c r="I107" s="42"/>
      <c r="J107" s="42"/>
      <c r="K107" s="42"/>
    </row>
    <row r="108" spans="2:11" x14ac:dyDescent="0.35">
      <c r="B108" s="50"/>
      <c r="C108" s="42"/>
      <c r="D108" s="42"/>
      <c r="E108" s="43"/>
      <c r="F108" s="44"/>
      <c r="G108" s="42"/>
      <c r="H108" s="42"/>
      <c r="I108" s="42"/>
      <c r="J108" s="42"/>
      <c r="K108" s="42"/>
    </row>
    <row r="109" spans="2:11" x14ac:dyDescent="0.35">
      <c r="B109" s="50"/>
      <c r="C109" s="42"/>
      <c r="D109" s="42"/>
      <c r="E109" s="43"/>
      <c r="F109" s="44"/>
      <c r="G109" s="42"/>
      <c r="H109" s="42"/>
      <c r="I109" s="42"/>
      <c r="J109" s="42"/>
      <c r="K109" s="42"/>
    </row>
    <row r="110" spans="2:11" x14ac:dyDescent="0.35">
      <c r="B110" s="50"/>
      <c r="C110" s="42"/>
      <c r="D110" s="42"/>
      <c r="E110" s="43"/>
      <c r="F110" s="44"/>
      <c r="G110" s="42"/>
      <c r="H110" s="42"/>
      <c r="I110" s="42"/>
      <c r="J110" s="42"/>
      <c r="K110" s="42"/>
    </row>
    <row r="111" spans="2:11" x14ac:dyDescent="0.35">
      <c r="B111" s="50"/>
      <c r="C111" s="42"/>
      <c r="D111" s="42"/>
      <c r="E111" s="43"/>
      <c r="F111" s="44"/>
      <c r="G111" s="42"/>
      <c r="H111" s="42"/>
      <c r="I111" s="42"/>
      <c r="J111" s="42"/>
      <c r="K111" s="42"/>
    </row>
    <row r="112" spans="2:11" x14ac:dyDescent="0.35">
      <c r="B112" s="50"/>
      <c r="C112" s="42"/>
      <c r="D112" s="42"/>
      <c r="E112" s="43"/>
      <c r="F112" s="44"/>
      <c r="G112" s="42"/>
      <c r="H112" s="42"/>
      <c r="I112" s="42"/>
      <c r="J112" s="42"/>
      <c r="K112" s="42"/>
    </row>
    <row r="113" spans="2:11" x14ac:dyDescent="0.35">
      <c r="B113" s="50"/>
      <c r="C113" s="42"/>
      <c r="D113" s="42"/>
      <c r="E113" s="43"/>
      <c r="F113" s="44"/>
      <c r="G113" s="42"/>
      <c r="H113" s="42"/>
      <c r="I113" s="42"/>
      <c r="J113" s="42"/>
      <c r="K113" s="42"/>
    </row>
    <row r="114" spans="2:11" x14ac:dyDescent="0.35">
      <c r="B114" s="50"/>
      <c r="C114" s="42"/>
      <c r="D114" s="42"/>
      <c r="E114" s="43"/>
      <c r="F114" s="44"/>
      <c r="G114" s="42"/>
      <c r="H114" s="42"/>
      <c r="I114" s="42"/>
      <c r="J114" s="42"/>
      <c r="K114" s="42"/>
    </row>
    <row r="115" spans="2:11" x14ac:dyDescent="0.35">
      <c r="B115" s="50"/>
      <c r="C115" s="42"/>
      <c r="D115" s="42"/>
      <c r="E115" s="43"/>
      <c r="F115" s="44"/>
      <c r="G115" s="42"/>
      <c r="H115" s="42"/>
      <c r="I115" s="42"/>
      <c r="J115" s="42"/>
      <c r="K115" s="42"/>
    </row>
    <row r="116" spans="2:11" x14ac:dyDescent="0.35">
      <c r="B116" s="50"/>
      <c r="C116" s="42"/>
      <c r="D116" s="42"/>
      <c r="E116" s="43"/>
      <c r="F116" s="44"/>
      <c r="G116" s="42"/>
      <c r="H116" s="42"/>
      <c r="I116" s="42"/>
      <c r="J116" s="42"/>
      <c r="K116" s="42"/>
    </row>
    <row r="117" spans="2:11" x14ac:dyDescent="0.35">
      <c r="B117" s="50"/>
      <c r="C117" s="42"/>
      <c r="D117" s="42"/>
      <c r="E117" s="43"/>
      <c r="F117" s="44"/>
      <c r="G117" s="42"/>
      <c r="H117" s="42"/>
      <c r="I117" s="42"/>
      <c r="J117" s="42"/>
      <c r="K117" s="42"/>
    </row>
    <row r="118" spans="2:11" x14ac:dyDescent="0.35">
      <c r="B118" s="50"/>
      <c r="C118" s="42"/>
      <c r="D118" s="42"/>
      <c r="E118" s="43"/>
      <c r="F118" s="44"/>
      <c r="G118" s="42"/>
      <c r="H118" s="42"/>
      <c r="I118" s="42"/>
      <c r="J118" s="42"/>
      <c r="K118" s="42"/>
    </row>
    <row r="119" spans="2:11" x14ac:dyDescent="0.35">
      <c r="B119" s="50"/>
      <c r="C119" s="42"/>
      <c r="D119" s="42"/>
      <c r="E119" s="43"/>
      <c r="F119" s="44"/>
      <c r="G119" s="42"/>
      <c r="H119" s="42"/>
      <c r="I119" s="42"/>
      <c r="J119" s="42"/>
      <c r="K119" s="42"/>
    </row>
    <row r="120" spans="2:11" x14ac:dyDescent="0.35">
      <c r="B120" s="50"/>
      <c r="C120" s="42"/>
      <c r="D120" s="42"/>
      <c r="E120" s="43"/>
      <c r="F120" s="44"/>
      <c r="G120" s="42"/>
      <c r="H120" s="42"/>
      <c r="I120" s="42"/>
      <c r="J120" s="42"/>
      <c r="K120" s="42"/>
    </row>
    <row r="121" spans="2:11" x14ac:dyDescent="0.35">
      <c r="B121" s="50"/>
      <c r="C121" s="42"/>
      <c r="D121" s="42"/>
      <c r="E121" s="43"/>
      <c r="F121" s="44"/>
      <c r="G121" s="42"/>
      <c r="H121" s="42"/>
      <c r="I121" s="42"/>
      <c r="J121" s="42"/>
      <c r="K121" s="42"/>
    </row>
    <row r="122" spans="2:11" x14ac:dyDescent="0.35">
      <c r="B122" s="50"/>
      <c r="C122" s="42"/>
      <c r="D122" s="42"/>
      <c r="E122" s="43"/>
      <c r="F122" s="44"/>
      <c r="G122" s="42"/>
      <c r="H122" s="42"/>
      <c r="I122" s="42"/>
      <c r="J122" s="42"/>
      <c r="K122" s="42"/>
    </row>
    <row r="123" spans="2:11" x14ac:dyDescent="0.35">
      <c r="B123" s="50"/>
      <c r="C123" s="42"/>
      <c r="D123" s="42"/>
      <c r="E123" s="43"/>
      <c r="F123" s="44"/>
      <c r="G123" s="42"/>
      <c r="H123" s="42"/>
      <c r="I123" s="42"/>
      <c r="J123" s="42"/>
      <c r="K123" s="42"/>
    </row>
    <row r="124" spans="2:11" x14ac:dyDescent="0.35">
      <c r="B124" s="50"/>
      <c r="C124" s="42"/>
      <c r="D124" s="42"/>
      <c r="E124" s="43"/>
      <c r="F124" s="44"/>
      <c r="G124" s="42"/>
      <c r="H124" s="42"/>
      <c r="I124" s="42"/>
      <c r="J124" s="42"/>
      <c r="K124" s="42"/>
    </row>
    <row r="125" spans="2:11" x14ac:dyDescent="0.35">
      <c r="B125" s="50"/>
      <c r="C125" s="42"/>
      <c r="D125" s="42"/>
      <c r="E125" s="43"/>
      <c r="F125" s="44"/>
      <c r="G125" s="42"/>
      <c r="H125" s="42"/>
      <c r="I125" s="42"/>
      <c r="J125" s="42"/>
      <c r="K125" s="42"/>
    </row>
    <row r="126" spans="2:11" x14ac:dyDescent="0.35">
      <c r="B126" s="50"/>
      <c r="C126" s="42"/>
      <c r="D126" s="42"/>
      <c r="E126" s="43"/>
      <c r="F126" s="44"/>
      <c r="G126" s="42"/>
      <c r="H126" s="42"/>
      <c r="I126" s="42"/>
      <c r="J126" s="42"/>
      <c r="K126" s="42"/>
    </row>
    <row r="127" spans="2:11" x14ac:dyDescent="0.35">
      <c r="B127" s="50"/>
      <c r="C127" s="42"/>
      <c r="D127" s="42"/>
      <c r="E127" s="43"/>
      <c r="F127" s="44"/>
      <c r="G127" s="42"/>
      <c r="H127" s="42"/>
      <c r="I127" s="42"/>
      <c r="J127" s="42"/>
      <c r="K127" s="42"/>
    </row>
    <row r="128" spans="2:11" x14ac:dyDescent="0.35">
      <c r="B128" s="50"/>
      <c r="C128" s="42"/>
      <c r="D128" s="42"/>
      <c r="E128" s="43"/>
      <c r="F128" s="44"/>
      <c r="G128" s="42"/>
      <c r="H128" s="42"/>
      <c r="I128" s="42"/>
      <c r="J128" s="42"/>
      <c r="K128" s="42"/>
    </row>
    <row r="129" spans="2:11" x14ac:dyDescent="0.35">
      <c r="B129" s="50"/>
      <c r="C129" s="42"/>
      <c r="D129" s="42"/>
      <c r="E129" s="43"/>
      <c r="F129" s="44"/>
      <c r="G129" s="42"/>
      <c r="H129" s="42"/>
      <c r="I129" s="42"/>
      <c r="J129" s="42"/>
      <c r="K129" s="42"/>
    </row>
    <row r="130" spans="2:11" x14ac:dyDescent="0.35">
      <c r="B130" s="50"/>
      <c r="C130" s="42"/>
      <c r="D130" s="42"/>
      <c r="E130" s="43"/>
      <c r="F130" s="44"/>
      <c r="G130" s="42"/>
      <c r="H130" s="42"/>
      <c r="I130" s="42"/>
      <c r="J130" s="42"/>
      <c r="K130" s="42"/>
    </row>
    <row r="131" spans="2:11" x14ac:dyDescent="0.35">
      <c r="B131" s="50"/>
      <c r="C131" s="42"/>
      <c r="D131" s="42"/>
      <c r="E131" s="43"/>
      <c r="F131" s="44"/>
      <c r="G131" s="42"/>
      <c r="H131" s="42"/>
      <c r="I131" s="42"/>
      <c r="J131" s="42"/>
      <c r="K131" s="42"/>
    </row>
    <row r="132" spans="2:11" x14ac:dyDescent="0.35">
      <c r="B132" s="50"/>
      <c r="C132" s="42"/>
      <c r="D132" s="42"/>
      <c r="E132" s="43"/>
      <c r="F132" s="44"/>
      <c r="G132" s="42"/>
      <c r="H132" s="42"/>
      <c r="I132" s="42"/>
      <c r="J132" s="42"/>
      <c r="K132" s="42"/>
    </row>
    <row r="133" spans="2:11" x14ac:dyDescent="0.35">
      <c r="B133" s="50"/>
      <c r="C133" s="42"/>
      <c r="D133" s="42"/>
      <c r="E133" s="43"/>
      <c r="F133" s="44"/>
      <c r="G133" s="42"/>
      <c r="H133" s="42"/>
      <c r="I133" s="42"/>
      <c r="J133" s="42"/>
      <c r="K133" s="42"/>
    </row>
    <row r="134" spans="2:11" x14ac:dyDescent="0.35">
      <c r="B134" s="50"/>
      <c r="C134" s="42"/>
      <c r="D134" s="42"/>
      <c r="E134" s="43"/>
      <c r="F134" s="44"/>
      <c r="G134" s="42"/>
      <c r="H134" s="42"/>
      <c r="I134" s="42"/>
      <c r="J134" s="42"/>
      <c r="K134" s="42"/>
    </row>
    <row r="135" spans="2:11" x14ac:dyDescent="0.35">
      <c r="B135" s="50"/>
      <c r="C135" s="42"/>
      <c r="D135" s="42"/>
      <c r="E135" s="43"/>
      <c r="F135" s="44"/>
      <c r="G135" s="42"/>
      <c r="H135" s="42"/>
      <c r="I135" s="42"/>
      <c r="J135" s="42"/>
      <c r="K135" s="42"/>
    </row>
    <row r="136" spans="2:11" x14ac:dyDescent="0.35">
      <c r="B136" s="50"/>
      <c r="C136" s="42"/>
      <c r="D136" s="42"/>
      <c r="E136" s="43"/>
      <c r="F136" s="44"/>
      <c r="G136" s="42"/>
      <c r="H136" s="42"/>
      <c r="I136" s="42"/>
      <c r="J136" s="42"/>
      <c r="K136" s="42"/>
    </row>
    <row r="137" spans="2:11" x14ac:dyDescent="0.35">
      <c r="B137" s="50"/>
      <c r="C137" s="42"/>
      <c r="D137" s="42"/>
      <c r="E137" s="43"/>
      <c r="F137" s="44"/>
      <c r="G137" s="42"/>
      <c r="H137" s="42"/>
      <c r="I137" s="42"/>
      <c r="J137" s="42"/>
      <c r="K137" s="42"/>
    </row>
    <row r="138" spans="2:11" x14ac:dyDescent="0.35">
      <c r="B138" s="50"/>
      <c r="C138" s="42"/>
      <c r="D138" s="42"/>
      <c r="E138" s="43"/>
      <c r="F138" s="44"/>
      <c r="G138" s="42"/>
      <c r="H138" s="42"/>
      <c r="I138" s="42"/>
      <c r="J138" s="42"/>
      <c r="K138" s="42"/>
    </row>
    <row r="139" spans="2:11" x14ac:dyDescent="0.35">
      <c r="B139" s="50"/>
      <c r="C139" s="42"/>
      <c r="D139" s="42"/>
      <c r="E139" s="43"/>
      <c r="F139" s="44"/>
      <c r="G139" s="42"/>
      <c r="H139" s="42"/>
      <c r="I139" s="42"/>
      <c r="J139" s="42"/>
      <c r="K139" s="42"/>
    </row>
    <row r="140" spans="2:11" x14ac:dyDescent="0.35">
      <c r="B140" s="50"/>
      <c r="C140" s="42"/>
      <c r="D140" s="42"/>
      <c r="E140" s="43"/>
      <c r="F140" s="44"/>
      <c r="G140" s="42"/>
      <c r="H140" s="42"/>
      <c r="I140" s="42"/>
      <c r="J140" s="42"/>
      <c r="K140" s="42"/>
    </row>
    <row r="141" spans="2:11" x14ac:dyDescent="0.35">
      <c r="J141" s="42"/>
      <c r="K141" s="42"/>
    </row>
    <row r="142" spans="2:11" x14ac:dyDescent="0.35">
      <c r="B142" s="50"/>
      <c r="C142" s="42"/>
      <c r="D142" s="42"/>
      <c r="E142" s="43"/>
      <c r="F142" s="44"/>
      <c r="G142" s="42"/>
      <c r="H142" s="42"/>
      <c r="I142" s="42"/>
      <c r="J142" s="42"/>
      <c r="K142" s="42"/>
    </row>
    <row r="143" spans="2:11" x14ac:dyDescent="0.35">
      <c r="B143" s="50"/>
      <c r="C143" s="42"/>
      <c r="D143" s="42"/>
      <c r="E143" s="43"/>
      <c r="F143" s="44"/>
      <c r="G143" s="42"/>
      <c r="H143" s="42"/>
      <c r="I143" s="42"/>
      <c r="J143" s="42"/>
      <c r="K143" s="42"/>
    </row>
    <row r="144" spans="2:11" x14ac:dyDescent="0.35">
      <c r="B144" s="50"/>
      <c r="C144" s="42"/>
      <c r="D144" s="42"/>
      <c r="E144" s="43"/>
      <c r="F144" s="44"/>
      <c r="G144" s="42"/>
      <c r="H144" s="42"/>
      <c r="I144" s="42"/>
      <c r="J144" s="42"/>
      <c r="K144" s="42"/>
    </row>
    <row r="145" spans="2:11" x14ac:dyDescent="0.35">
      <c r="B145" s="50"/>
      <c r="C145" s="42"/>
      <c r="D145" s="42"/>
      <c r="E145" s="43"/>
      <c r="F145" s="44"/>
      <c r="G145" s="42"/>
      <c r="H145" s="42"/>
      <c r="I145" s="42"/>
      <c r="J145" s="42"/>
      <c r="K145" s="42"/>
    </row>
    <row r="146" spans="2:11" x14ac:dyDescent="0.35">
      <c r="B146" s="50"/>
      <c r="C146" s="42"/>
      <c r="D146" s="42"/>
      <c r="E146" s="43"/>
      <c r="F146" s="44"/>
      <c r="G146" s="42"/>
      <c r="H146" s="42"/>
      <c r="I146" s="42"/>
      <c r="J146" s="42"/>
      <c r="K146" s="42"/>
    </row>
    <row r="147" spans="2:11" x14ac:dyDescent="0.35">
      <c r="B147" s="50"/>
      <c r="C147" s="42"/>
      <c r="D147" s="42"/>
      <c r="E147" s="43"/>
      <c r="F147" s="44"/>
      <c r="G147" s="42"/>
      <c r="H147" s="42"/>
      <c r="I147" s="42"/>
      <c r="J147" s="42"/>
      <c r="K147" s="42"/>
    </row>
    <row r="148" spans="2:11" x14ac:dyDescent="0.35">
      <c r="B148" s="50"/>
      <c r="C148" s="42"/>
      <c r="D148" s="42"/>
      <c r="E148" s="43"/>
      <c r="F148" s="44"/>
      <c r="G148" s="42"/>
      <c r="H148" s="42"/>
      <c r="I148" s="42"/>
      <c r="J148" s="42"/>
      <c r="K148" s="42"/>
    </row>
    <row r="149" spans="2:11" x14ac:dyDescent="0.35">
      <c r="B149" s="50"/>
      <c r="C149" s="42"/>
      <c r="D149" s="42"/>
      <c r="E149" s="43"/>
      <c r="F149" s="44"/>
      <c r="G149" s="42"/>
      <c r="H149" s="42"/>
      <c r="I149" s="42"/>
      <c r="J149" s="42"/>
      <c r="K149" s="42"/>
    </row>
    <row r="150" spans="2:11" x14ac:dyDescent="0.35">
      <c r="B150" s="50"/>
      <c r="C150" s="42"/>
      <c r="D150" s="42"/>
      <c r="E150" s="43"/>
      <c r="F150" s="44"/>
      <c r="G150" s="42"/>
      <c r="H150" s="42"/>
      <c r="I150" s="42"/>
      <c r="J150" s="42"/>
      <c r="K150" s="42"/>
    </row>
    <row r="151" spans="2:11" x14ac:dyDescent="0.35">
      <c r="B151" s="50"/>
      <c r="C151" s="42"/>
      <c r="D151" s="42"/>
      <c r="E151" s="43"/>
      <c r="F151" s="44"/>
      <c r="G151" s="42"/>
      <c r="H151" s="42"/>
      <c r="I151" s="42"/>
      <c r="J151" s="42"/>
      <c r="K151" s="42"/>
    </row>
    <row r="152" spans="2:11" x14ac:dyDescent="0.35">
      <c r="B152" s="50"/>
      <c r="C152" s="42"/>
      <c r="D152" s="42"/>
      <c r="E152" s="43"/>
      <c r="F152" s="44"/>
      <c r="G152" s="42"/>
      <c r="H152" s="42"/>
      <c r="I152" s="42"/>
      <c r="J152" s="42"/>
      <c r="K152" s="42"/>
    </row>
    <row r="153" spans="2:11" x14ac:dyDescent="0.35">
      <c r="B153" s="50"/>
      <c r="C153" s="42"/>
      <c r="D153" s="42"/>
      <c r="E153" s="43"/>
      <c r="F153" s="44"/>
      <c r="G153" s="42"/>
      <c r="H153" s="42"/>
      <c r="I153" s="42"/>
      <c r="J153" s="42"/>
      <c r="K153" s="42"/>
    </row>
    <row r="154" spans="2:11" x14ac:dyDescent="0.35">
      <c r="B154" s="50"/>
      <c r="C154" s="42"/>
      <c r="D154" s="42"/>
      <c r="E154" s="43"/>
      <c r="F154" s="44"/>
      <c r="G154" s="42"/>
      <c r="H154" s="42"/>
      <c r="I154" s="42"/>
      <c r="J154" s="42"/>
      <c r="K154" s="42"/>
    </row>
    <row r="155" spans="2:11" x14ac:dyDescent="0.35">
      <c r="B155" s="50"/>
      <c r="C155" s="42"/>
      <c r="D155" s="42"/>
      <c r="E155" s="43"/>
      <c r="F155" s="44"/>
      <c r="G155" s="42"/>
      <c r="H155" s="42"/>
      <c r="I155" s="42"/>
      <c r="J155" s="42"/>
      <c r="K155" s="42"/>
    </row>
    <row r="156" spans="2:11" x14ac:dyDescent="0.35">
      <c r="B156" s="50"/>
      <c r="C156" s="42"/>
      <c r="D156" s="42"/>
      <c r="E156" s="43"/>
      <c r="F156" s="44"/>
      <c r="G156" s="42"/>
      <c r="H156" s="42"/>
      <c r="I156" s="42"/>
      <c r="J156" s="42"/>
      <c r="K156" s="42"/>
    </row>
    <row r="157" spans="2:11" x14ac:dyDescent="0.35">
      <c r="B157" s="50"/>
      <c r="C157" s="42"/>
      <c r="D157" s="42"/>
      <c r="E157" s="43"/>
      <c r="F157" s="44"/>
      <c r="G157" s="42"/>
      <c r="H157" s="42"/>
      <c r="I157" s="42"/>
      <c r="J157" s="42"/>
      <c r="K157" s="42"/>
    </row>
    <row r="158" spans="2:11" x14ac:dyDescent="0.35">
      <c r="B158" s="50"/>
      <c r="C158" s="42"/>
      <c r="D158" s="42"/>
      <c r="E158" s="43"/>
      <c r="F158" s="44"/>
      <c r="G158" s="42"/>
      <c r="H158" s="42"/>
      <c r="I158" s="42"/>
      <c r="J158" s="42"/>
      <c r="K158" s="42"/>
    </row>
    <row r="159" spans="2:11" x14ac:dyDescent="0.35">
      <c r="B159" s="50"/>
      <c r="C159" s="42"/>
      <c r="D159" s="42"/>
      <c r="E159" s="43"/>
      <c r="F159" s="44"/>
      <c r="G159" s="42"/>
      <c r="H159" s="42"/>
      <c r="I159" s="42"/>
      <c r="J159" s="42"/>
      <c r="K159" s="42"/>
    </row>
    <row r="160" spans="2:11" x14ac:dyDescent="0.35">
      <c r="B160" s="50"/>
      <c r="C160" s="42"/>
      <c r="D160" s="42"/>
      <c r="E160" s="43"/>
      <c r="F160" s="44"/>
      <c r="G160" s="42"/>
      <c r="H160" s="42"/>
      <c r="I160" s="42"/>
      <c r="J160" s="42"/>
      <c r="K160" s="42"/>
    </row>
    <row r="161" spans="2:11" x14ac:dyDescent="0.35">
      <c r="B161" s="50"/>
      <c r="C161" s="42"/>
      <c r="D161" s="42"/>
      <c r="E161" s="43"/>
      <c r="F161" s="44"/>
      <c r="G161" s="42"/>
      <c r="H161" s="42"/>
      <c r="I161" s="42"/>
      <c r="J161" s="42"/>
      <c r="K161" s="42"/>
    </row>
    <row r="162" spans="2:11" x14ac:dyDescent="0.35">
      <c r="B162" s="50"/>
      <c r="C162" s="42"/>
      <c r="D162" s="42"/>
      <c r="E162" s="43"/>
      <c r="F162" s="44"/>
      <c r="G162" s="42"/>
      <c r="H162" s="42"/>
      <c r="I162" s="42"/>
      <c r="J162" s="42"/>
      <c r="K162" s="42"/>
    </row>
    <row r="163" spans="2:11" x14ac:dyDescent="0.35">
      <c r="B163" s="50"/>
      <c r="C163" s="42"/>
      <c r="D163" s="42"/>
      <c r="E163" s="43"/>
      <c r="F163" s="44"/>
      <c r="G163" s="42"/>
      <c r="H163" s="42"/>
      <c r="I163" s="42"/>
      <c r="J163" s="42"/>
      <c r="K163" s="42"/>
    </row>
    <row r="164" spans="2:11" x14ac:dyDescent="0.35">
      <c r="B164" s="50"/>
      <c r="C164" s="42"/>
      <c r="D164" s="42"/>
      <c r="E164" s="43"/>
      <c r="F164" s="44"/>
      <c r="G164" s="42"/>
      <c r="H164" s="42"/>
      <c r="I164" s="42"/>
      <c r="J164" s="42"/>
      <c r="K164" s="42"/>
    </row>
    <row r="165" spans="2:11" x14ac:dyDescent="0.35">
      <c r="B165" s="50"/>
      <c r="C165" s="42"/>
      <c r="D165" s="42"/>
      <c r="E165" s="43"/>
      <c r="F165" s="44"/>
      <c r="G165" s="42"/>
      <c r="H165" s="42"/>
      <c r="I165" s="42"/>
      <c r="J165" s="42"/>
      <c r="K165" s="42"/>
    </row>
    <row r="166" spans="2:11" x14ac:dyDescent="0.35">
      <c r="B166" s="50"/>
      <c r="C166" s="42"/>
      <c r="D166" s="42"/>
      <c r="E166" s="43"/>
      <c r="F166" s="44"/>
      <c r="G166" s="42"/>
      <c r="H166" s="42"/>
      <c r="I166" s="42"/>
      <c r="J166" s="42"/>
      <c r="K166" s="42"/>
    </row>
    <row r="167" spans="2:11" x14ac:dyDescent="0.35">
      <c r="B167" s="50"/>
      <c r="C167" s="42"/>
      <c r="D167" s="42"/>
      <c r="E167" s="43"/>
      <c r="F167" s="44"/>
      <c r="G167" s="42"/>
      <c r="H167" s="42"/>
      <c r="I167" s="42"/>
      <c r="J167" s="42"/>
      <c r="K167" s="42"/>
    </row>
    <row r="168" spans="2:11" x14ac:dyDescent="0.35">
      <c r="B168" s="50"/>
      <c r="C168" s="42"/>
      <c r="D168" s="42"/>
      <c r="E168" s="43"/>
      <c r="F168" s="44"/>
      <c r="G168" s="42"/>
      <c r="H168" s="42"/>
      <c r="I168" s="42"/>
      <c r="J168" s="42"/>
      <c r="K168" s="42"/>
    </row>
    <row r="169" spans="2:11" x14ac:dyDescent="0.35">
      <c r="B169" s="50"/>
      <c r="C169" s="42"/>
      <c r="D169" s="42"/>
      <c r="E169" s="43"/>
      <c r="F169" s="44"/>
      <c r="G169" s="42"/>
      <c r="H169" s="42"/>
      <c r="I169" s="42"/>
      <c r="J169" s="42"/>
      <c r="K169" s="42"/>
    </row>
    <row r="170" spans="2:11" x14ac:dyDescent="0.35">
      <c r="J170" s="42"/>
      <c r="K170" s="42"/>
    </row>
    <row r="171" spans="2:11" x14ac:dyDescent="0.35">
      <c r="B171" s="50"/>
      <c r="C171" s="42"/>
      <c r="D171" s="42"/>
      <c r="E171" s="43"/>
      <c r="F171" s="44"/>
      <c r="G171" s="42"/>
      <c r="H171" s="42"/>
      <c r="I171" s="42"/>
      <c r="J171" s="42"/>
      <c r="K171" s="42"/>
    </row>
    <row r="172" spans="2:11" x14ac:dyDescent="0.35">
      <c r="B172" s="50"/>
      <c r="C172" s="42"/>
      <c r="D172" s="42"/>
      <c r="E172" s="43"/>
      <c r="F172" s="44"/>
      <c r="G172" s="42"/>
      <c r="H172" s="42"/>
      <c r="I172" s="42"/>
      <c r="J172" s="42"/>
      <c r="K172" s="42"/>
    </row>
    <row r="173" spans="2:11" x14ac:dyDescent="0.35">
      <c r="B173" s="50"/>
      <c r="C173" s="42"/>
      <c r="D173" s="42"/>
      <c r="E173" s="43"/>
      <c r="F173" s="44"/>
      <c r="G173" s="42"/>
      <c r="H173" s="42"/>
      <c r="I173" s="42"/>
      <c r="J173" s="42"/>
      <c r="K173" s="42"/>
    </row>
    <row r="174" spans="2:11" x14ac:dyDescent="0.35">
      <c r="B174" s="50"/>
      <c r="C174" s="42"/>
      <c r="D174" s="42"/>
      <c r="E174" s="43"/>
      <c r="F174" s="44"/>
      <c r="G174" s="42"/>
      <c r="H174" s="42"/>
      <c r="I174" s="42"/>
      <c r="J174" s="42"/>
      <c r="K174" s="42"/>
    </row>
    <row r="175" spans="2:11" x14ac:dyDescent="0.35">
      <c r="B175" s="50"/>
      <c r="C175" s="42"/>
      <c r="D175" s="42"/>
      <c r="E175" s="43"/>
      <c r="F175" s="44"/>
      <c r="G175" s="42"/>
      <c r="H175" s="42"/>
      <c r="I175" s="42"/>
      <c r="J175" s="42"/>
      <c r="K175" s="42"/>
    </row>
    <row r="176" spans="2:11" x14ac:dyDescent="0.35">
      <c r="B176" s="50"/>
      <c r="C176" s="42"/>
      <c r="D176" s="42"/>
      <c r="E176" s="43"/>
      <c r="F176" s="44"/>
      <c r="G176" s="42"/>
      <c r="H176" s="42"/>
      <c r="I176" s="42"/>
      <c r="J176" s="42"/>
      <c r="K176" s="42"/>
    </row>
    <row r="177" spans="2:11" x14ac:dyDescent="0.35">
      <c r="B177" s="50"/>
      <c r="C177" s="42"/>
      <c r="D177" s="42"/>
      <c r="E177" s="43"/>
      <c r="F177" s="44"/>
      <c r="G177" s="42"/>
      <c r="H177" s="42"/>
      <c r="I177" s="42"/>
      <c r="J177" s="42"/>
      <c r="K177" s="42"/>
    </row>
    <row r="178" spans="2:11" x14ac:dyDescent="0.35">
      <c r="B178" s="50"/>
      <c r="C178" s="42"/>
      <c r="D178" s="42"/>
      <c r="E178" s="43"/>
      <c r="F178" s="44"/>
      <c r="G178" s="42"/>
      <c r="H178" s="42"/>
      <c r="I178" s="42"/>
      <c r="J178" s="42"/>
      <c r="K178" s="42"/>
    </row>
    <row r="179" spans="2:11" x14ac:dyDescent="0.35">
      <c r="B179" s="50"/>
      <c r="C179" s="42"/>
      <c r="D179" s="42"/>
      <c r="E179" s="43"/>
      <c r="F179" s="44"/>
      <c r="G179" s="42"/>
      <c r="H179" s="42"/>
      <c r="I179" s="42"/>
      <c r="J179" s="42"/>
      <c r="K179" s="42"/>
    </row>
    <row r="180" spans="2:11" x14ac:dyDescent="0.35">
      <c r="B180" s="50"/>
      <c r="C180" s="42"/>
      <c r="D180" s="42"/>
      <c r="E180" s="43"/>
      <c r="F180" s="44"/>
      <c r="G180" s="42"/>
      <c r="H180" s="42"/>
      <c r="I180" s="42"/>
      <c r="J180" s="42"/>
      <c r="K180" s="42"/>
    </row>
    <row r="181" spans="2:11" x14ac:dyDescent="0.35">
      <c r="B181" s="50"/>
      <c r="C181" s="42"/>
      <c r="D181" s="42"/>
      <c r="E181" s="43"/>
      <c r="F181" s="44"/>
      <c r="G181" s="42"/>
      <c r="H181" s="42"/>
      <c r="I181" s="42"/>
      <c r="J181" s="42"/>
      <c r="K181" s="42"/>
    </row>
    <row r="182" spans="2:11" x14ac:dyDescent="0.35">
      <c r="B182" s="50"/>
      <c r="C182" s="42"/>
      <c r="D182" s="42"/>
      <c r="E182" s="43"/>
      <c r="F182" s="44"/>
      <c r="G182" s="42"/>
      <c r="H182" s="42"/>
      <c r="I182" s="42"/>
      <c r="J182" s="42"/>
      <c r="K182" s="42"/>
    </row>
    <row r="183" spans="2:11" x14ac:dyDescent="0.35">
      <c r="B183" s="50"/>
      <c r="C183" s="42"/>
      <c r="D183" s="42"/>
      <c r="E183" s="43"/>
      <c r="F183" s="44"/>
      <c r="G183" s="42"/>
      <c r="H183" s="42"/>
      <c r="I183" s="42"/>
      <c r="J183" s="42"/>
      <c r="K183" s="42"/>
    </row>
    <row r="184" spans="2:11" x14ac:dyDescent="0.35">
      <c r="B184" s="50"/>
      <c r="C184" s="42"/>
      <c r="D184" s="42"/>
      <c r="E184" s="43"/>
      <c r="F184" s="44"/>
      <c r="G184" s="42"/>
      <c r="H184" s="42"/>
      <c r="I184" s="42"/>
      <c r="J184" s="42"/>
      <c r="K184" s="42"/>
    </row>
    <row r="185" spans="2:11" x14ac:dyDescent="0.35">
      <c r="B185" s="50"/>
      <c r="C185" s="42"/>
      <c r="D185" s="42"/>
      <c r="E185" s="43"/>
      <c r="F185" s="44"/>
      <c r="G185" s="42"/>
      <c r="H185" s="42"/>
      <c r="I185" s="42"/>
      <c r="J185" s="42"/>
      <c r="K185" s="42"/>
    </row>
    <row r="186" spans="2:11" x14ac:dyDescent="0.35">
      <c r="B186" s="50"/>
      <c r="C186" s="42"/>
      <c r="D186" s="42"/>
      <c r="E186" s="43"/>
      <c r="F186" s="44"/>
      <c r="G186" s="42"/>
      <c r="H186" s="42"/>
      <c r="I186" s="42"/>
      <c r="J186" s="42"/>
      <c r="K186" s="42"/>
    </row>
    <row r="187" spans="2:11" x14ac:dyDescent="0.35">
      <c r="B187" s="50"/>
      <c r="C187" s="42"/>
      <c r="D187" s="42"/>
      <c r="E187" s="43"/>
      <c r="F187" s="44"/>
      <c r="G187" s="42"/>
      <c r="H187" s="42"/>
      <c r="I187" s="42"/>
      <c r="J187" s="42"/>
      <c r="K187" s="42"/>
    </row>
    <row r="188" spans="2:11" x14ac:dyDescent="0.35">
      <c r="B188" s="50"/>
      <c r="C188" s="42"/>
      <c r="D188" s="42"/>
      <c r="E188" s="43"/>
      <c r="F188" s="44"/>
      <c r="G188" s="42"/>
      <c r="H188" s="42"/>
      <c r="I188" s="42"/>
      <c r="J188" s="42"/>
      <c r="K188" s="42"/>
    </row>
    <row r="189" spans="2:11" x14ac:dyDescent="0.35">
      <c r="B189" s="50"/>
      <c r="C189" s="42"/>
      <c r="D189" s="42"/>
      <c r="E189" s="43"/>
      <c r="F189" s="44"/>
      <c r="G189" s="42"/>
      <c r="H189" s="42"/>
      <c r="I189" s="42"/>
      <c r="J189" s="42"/>
      <c r="K189" s="42"/>
    </row>
    <row r="190" spans="2:11" x14ac:dyDescent="0.35">
      <c r="B190" s="50"/>
      <c r="C190" s="42"/>
      <c r="D190" s="42"/>
      <c r="E190" s="43"/>
      <c r="F190" s="44"/>
      <c r="G190" s="42"/>
      <c r="H190" s="42"/>
      <c r="I190" s="42"/>
      <c r="J190" s="42"/>
      <c r="K190" s="42"/>
    </row>
    <row r="191" spans="2:11" x14ac:dyDescent="0.35">
      <c r="B191" s="50"/>
      <c r="C191" s="42"/>
      <c r="D191" s="42"/>
      <c r="E191" s="43"/>
      <c r="F191" s="44"/>
      <c r="G191" s="42"/>
      <c r="H191" s="42"/>
      <c r="I191" s="42"/>
      <c r="J191" s="42"/>
      <c r="K191" s="42"/>
    </row>
    <row r="192" spans="2:11" x14ac:dyDescent="0.35">
      <c r="B192" s="50"/>
      <c r="C192" s="42"/>
      <c r="D192" s="42"/>
      <c r="E192" s="43"/>
      <c r="F192" s="44"/>
      <c r="G192" s="42"/>
      <c r="H192" s="42"/>
      <c r="I192" s="42"/>
      <c r="J192" s="42"/>
      <c r="K192" s="42"/>
    </row>
    <row r="193" spans="2:11" x14ac:dyDescent="0.35">
      <c r="B193" s="50"/>
      <c r="C193" s="42"/>
      <c r="D193" s="42"/>
      <c r="E193" s="43"/>
      <c r="F193" s="44"/>
      <c r="G193" s="42"/>
      <c r="H193" s="42"/>
      <c r="I193" s="42"/>
      <c r="J193" s="42"/>
      <c r="K193" s="42"/>
    </row>
    <row r="194" spans="2:11" x14ac:dyDescent="0.35">
      <c r="B194" s="50"/>
      <c r="C194" s="42"/>
      <c r="D194" s="42"/>
      <c r="E194" s="43"/>
      <c r="F194" s="44"/>
      <c r="G194" s="42"/>
      <c r="H194" s="42"/>
      <c r="I194" s="42"/>
      <c r="J194" s="42"/>
      <c r="K194" s="42"/>
    </row>
    <row r="195" spans="2:11" x14ac:dyDescent="0.35">
      <c r="B195" s="50"/>
      <c r="C195" s="42"/>
      <c r="D195" s="42"/>
      <c r="E195" s="43"/>
      <c r="F195" s="44"/>
      <c r="G195" s="42"/>
      <c r="H195" s="42"/>
      <c r="I195" s="42"/>
      <c r="J195" s="42"/>
      <c r="K195" s="42"/>
    </row>
    <row r="196" spans="2:11" x14ac:dyDescent="0.35">
      <c r="B196" s="50"/>
      <c r="C196" s="42"/>
      <c r="D196" s="42"/>
      <c r="E196" s="43"/>
      <c r="F196" s="44"/>
      <c r="G196" s="42"/>
      <c r="H196" s="42"/>
      <c r="I196" s="42"/>
      <c r="J196" s="42"/>
      <c r="K196" s="42"/>
    </row>
    <row r="197" spans="2:11" x14ac:dyDescent="0.35">
      <c r="B197" s="50"/>
      <c r="C197" s="42"/>
      <c r="D197" s="42"/>
      <c r="E197" s="43"/>
      <c r="F197" s="44"/>
      <c r="G197" s="42"/>
      <c r="H197" s="42"/>
      <c r="I197" s="42"/>
      <c r="J197" s="42"/>
      <c r="K197" s="42"/>
    </row>
    <row r="198" spans="2:11" x14ac:dyDescent="0.35">
      <c r="B198" s="50"/>
      <c r="C198" s="42"/>
      <c r="D198" s="42"/>
      <c r="E198" s="43"/>
      <c r="F198" s="44"/>
      <c r="G198" s="42"/>
      <c r="H198" s="42"/>
      <c r="I198" s="42"/>
      <c r="J198" s="42"/>
      <c r="K198" s="42"/>
    </row>
    <row r="199" spans="2:11" x14ac:dyDescent="0.35">
      <c r="B199" s="50"/>
      <c r="C199" s="42"/>
      <c r="D199" s="42"/>
      <c r="E199" s="43"/>
      <c r="F199" s="44"/>
      <c r="G199" s="42"/>
      <c r="H199" s="42"/>
      <c r="I199" s="42"/>
      <c r="J199" s="42"/>
      <c r="K199" s="42"/>
    </row>
    <row r="200" spans="2:11" x14ac:dyDescent="0.35">
      <c r="B200" s="50"/>
      <c r="C200" s="42"/>
      <c r="D200" s="42"/>
      <c r="E200" s="43"/>
      <c r="F200" s="44"/>
      <c r="G200" s="42"/>
      <c r="H200" s="42"/>
      <c r="I200" s="42"/>
      <c r="J200" s="42"/>
      <c r="K200" s="42"/>
    </row>
    <row r="201" spans="2:11" x14ac:dyDescent="0.35">
      <c r="B201" s="50"/>
      <c r="C201" s="42"/>
      <c r="D201" s="42"/>
      <c r="E201" s="43"/>
      <c r="F201" s="44"/>
      <c r="G201" s="42"/>
      <c r="H201" s="42"/>
      <c r="I201" s="42"/>
      <c r="J201" s="42"/>
      <c r="K201" s="42"/>
    </row>
    <row r="202" spans="2:11" x14ac:dyDescent="0.35">
      <c r="B202" s="50"/>
      <c r="C202" s="42"/>
      <c r="D202" s="42"/>
      <c r="E202" s="43"/>
      <c r="F202" s="44"/>
      <c r="G202" s="42"/>
      <c r="H202" s="42"/>
      <c r="I202" s="42"/>
      <c r="J202" s="42"/>
      <c r="K202" s="42"/>
    </row>
    <row r="203" spans="2:11" x14ac:dyDescent="0.35">
      <c r="B203" s="50"/>
      <c r="C203" s="42"/>
      <c r="D203" s="42"/>
      <c r="E203" s="43"/>
      <c r="F203" s="44"/>
      <c r="G203" s="42"/>
      <c r="H203" s="42"/>
      <c r="I203" s="42"/>
      <c r="J203" s="42"/>
      <c r="K203" s="42"/>
    </row>
    <row r="204" spans="2:11" x14ac:dyDescent="0.35">
      <c r="B204" s="50"/>
      <c r="C204" s="42"/>
      <c r="D204" s="42"/>
      <c r="E204" s="43"/>
      <c r="F204" s="44"/>
      <c r="G204" s="42"/>
      <c r="H204" s="42"/>
      <c r="I204" s="42"/>
      <c r="J204" s="42"/>
      <c r="K204" s="42"/>
    </row>
    <row r="205" spans="2:11" x14ac:dyDescent="0.35">
      <c r="B205" s="50"/>
      <c r="C205" s="42"/>
      <c r="D205" s="42"/>
      <c r="E205" s="43"/>
      <c r="F205" s="44"/>
      <c r="G205" s="42"/>
      <c r="H205" s="42"/>
      <c r="I205" s="42"/>
      <c r="J205" s="42"/>
      <c r="K205" s="42"/>
    </row>
    <row r="206" spans="2:11" x14ac:dyDescent="0.35">
      <c r="B206" s="50"/>
      <c r="C206" s="42"/>
      <c r="D206" s="42"/>
      <c r="E206" s="43"/>
      <c r="F206" s="44"/>
      <c r="G206" s="42"/>
      <c r="H206" s="42"/>
      <c r="I206" s="42"/>
      <c r="J206" s="42"/>
      <c r="K206" s="42"/>
    </row>
    <row r="207" spans="2:11" x14ac:dyDescent="0.35">
      <c r="B207" s="50"/>
      <c r="C207" s="42"/>
      <c r="D207" s="42"/>
      <c r="E207" s="43"/>
      <c r="F207" s="44"/>
      <c r="G207" s="42"/>
      <c r="H207" s="42"/>
      <c r="I207" s="42"/>
      <c r="J207" s="42"/>
      <c r="K207" s="42"/>
    </row>
    <row r="208" spans="2:11" x14ac:dyDescent="0.35">
      <c r="B208" s="50"/>
      <c r="C208" s="42"/>
      <c r="D208" s="42"/>
      <c r="E208" s="43"/>
      <c r="F208" s="44"/>
      <c r="G208" s="42"/>
      <c r="H208" s="42"/>
      <c r="I208" s="42"/>
      <c r="J208" s="42"/>
      <c r="K208" s="42"/>
    </row>
    <row r="209" spans="2:11" x14ac:dyDescent="0.35">
      <c r="B209" s="50"/>
      <c r="C209" s="42"/>
      <c r="D209" s="42"/>
      <c r="E209" s="43"/>
      <c r="F209" s="44"/>
      <c r="G209" s="42"/>
      <c r="H209" s="42"/>
      <c r="I209" s="42"/>
      <c r="J209" s="42"/>
      <c r="K209" s="42"/>
    </row>
    <row r="210" spans="2:11" x14ac:dyDescent="0.35">
      <c r="B210" s="50"/>
      <c r="C210" s="42"/>
      <c r="D210" s="42"/>
      <c r="E210" s="43"/>
      <c r="F210" s="44"/>
      <c r="G210" s="42"/>
      <c r="H210" s="42"/>
      <c r="I210" s="42"/>
      <c r="J210" s="42"/>
      <c r="K210" s="42"/>
    </row>
    <row r="211" spans="2:11" x14ac:dyDescent="0.35">
      <c r="B211" s="50"/>
      <c r="C211" s="42"/>
      <c r="D211" s="42"/>
      <c r="E211" s="43"/>
      <c r="F211" s="44"/>
      <c r="G211" s="42"/>
      <c r="H211" s="42"/>
      <c r="I211" s="42"/>
      <c r="J211" s="42"/>
      <c r="K211" s="42"/>
    </row>
    <row r="212" spans="2:11" x14ac:dyDescent="0.35">
      <c r="B212" s="50"/>
      <c r="C212" s="42"/>
      <c r="D212" s="42"/>
      <c r="E212" s="43"/>
      <c r="F212" s="44"/>
      <c r="G212" s="42"/>
      <c r="H212" s="42"/>
      <c r="I212" s="42"/>
      <c r="J212" s="42"/>
      <c r="K212" s="42"/>
    </row>
    <row r="213" spans="2:11" x14ac:dyDescent="0.35">
      <c r="B213" s="50"/>
      <c r="C213" s="42"/>
      <c r="D213" s="42"/>
      <c r="E213" s="43"/>
      <c r="F213" s="44"/>
      <c r="G213" s="42"/>
      <c r="H213" s="42"/>
      <c r="I213" s="42"/>
      <c r="J213" s="42"/>
      <c r="K213" s="42"/>
    </row>
    <row r="214" spans="2:11" x14ac:dyDescent="0.35">
      <c r="B214" s="50"/>
      <c r="C214" s="42"/>
      <c r="D214" s="42"/>
      <c r="E214" s="43"/>
      <c r="F214" s="44"/>
      <c r="G214" s="42"/>
      <c r="H214" s="42"/>
      <c r="I214" s="42"/>
      <c r="J214" s="42"/>
      <c r="K214" s="42"/>
    </row>
    <row r="215" spans="2:11" x14ac:dyDescent="0.35">
      <c r="B215" s="50"/>
      <c r="C215" s="42"/>
      <c r="D215" s="42"/>
      <c r="E215" s="43"/>
      <c r="F215" s="44"/>
      <c r="G215" s="42"/>
      <c r="H215" s="42"/>
      <c r="I215" s="42"/>
      <c r="J215" s="42"/>
      <c r="K215" s="42"/>
    </row>
    <row r="216" spans="2:11" x14ac:dyDescent="0.35">
      <c r="B216" s="50"/>
      <c r="C216" s="42"/>
      <c r="D216" s="42"/>
      <c r="E216" s="43"/>
      <c r="F216" s="44"/>
      <c r="G216" s="42"/>
      <c r="H216" s="42"/>
      <c r="I216" s="42"/>
      <c r="J216" s="42"/>
      <c r="K216" s="42"/>
    </row>
    <row r="217" spans="2:11" x14ac:dyDescent="0.35">
      <c r="B217" s="50"/>
      <c r="C217" s="42"/>
      <c r="D217" s="42"/>
      <c r="E217" s="43"/>
      <c r="F217" s="44"/>
      <c r="G217" s="42"/>
      <c r="H217" s="42"/>
      <c r="I217" s="42"/>
      <c r="J217" s="42"/>
      <c r="K217" s="42"/>
    </row>
    <row r="218" spans="2:11" x14ac:dyDescent="0.35">
      <c r="B218" s="50"/>
      <c r="C218" s="42"/>
      <c r="D218" s="42"/>
      <c r="E218" s="43"/>
      <c r="F218" s="44"/>
      <c r="G218" s="42"/>
      <c r="H218" s="42"/>
      <c r="I218" s="42"/>
      <c r="J218" s="42"/>
      <c r="K218" s="42"/>
    </row>
    <row r="219" spans="2:11" x14ac:dyDescent="0.35">
      <c r="B219" s="50"/>
      <c r="C219" s="42"/>
      <c r="D219" s="42"/>
      <c r="E219" s="43"/>
      <c r="F219" s="44"/>
      <c r="G219" s="42"/>
      <c r="H219" s="42"/>
      <c r="I219" s="42"/>
      <c r="J219" s="42"/>
      <c r="K219" s="42"/>
    </row>
    <row r="220" spans="2:11" x14ac:dyDescent="0.35">
      <c r="B220" s="50"/>
      <c r="C220" s="42"/>
      <c r="D220" s="42"/>
      <c r="E220" s="43"/>
      <c r="F220" s="44"/>
      <c r="G220" s="42"/>
      <c r="H220" s="42"/>
      <c r="I220" s="42"/>
      <c r="J220" s="42"/>
      <c r="K220" s="42"/>
    </row>
    <row r="221" spans="2:11" x14ac:dyDescent="0.35">
      <c r="B221" s="50"/>
      <c r="C221" s="42"/>
      <c r="D221" s="42"/>
      <c r="E221" s="43"/>
      <c r="F221" s="44"/>
      <c r="G221" s="42"/>
      <c r="H221" s="42"/>
      <c r="I221" s="42"/>
      <c r="J221" s="42"/>
      <c r="K221" s="42"/>
    </row>
    <row r="222" spans="2:11" x14ac:dyDescent="0.35">
      <c r="B222" s="50"/>
      <c r="C222" s="42"/>
      <c r="D222" s="42"/>
      <c r="E222" s="43"/>
      <c r="F222" s="44"/>
      <c r="G222" s="42"/>
      <c r="H222" s="42"/>
      <c r="I222" s="42"/>
      <c r="J222" s="42"/>
      <c r="K222" s="42"/>
    </row>
    <row r="223" spans="2:11" x14ac:dyDescent="0.35">
      <c r="B223" s="50"/>
      <c r="C223" s="42"/>
      <c r="D223" s="42"/>
      <c r="E223" s="43"/>
      <c r="F223" s="44"/>
      <c r="G223" s="42"/>
      <c r="H223" s="42"/>
      <c r="I223" s="42"/>
      <c r="J223" s="42"/>
      <c r="K223" s="42"/>
    </row>
    <row r="224" spans="2:11" x14ac:dyDescent="0.35">
      <c r="B224" s="50"/>
      <c r="C224" s="42"/>
      <c r="D224" s="42"/>
      <c r="E224" s="43"/>
      <c r="F224" s="44"/>
      <c r="G224" s="42"/>
      <c r="H224" s="42"/>
      <c r="I224" s="42"/>
      <c r="J224" s="42"/>
      <c r="K224" s="42"/>
    </row>
    <row r="225" spans="2:11" x14ac:dyDescent="0.35">
      <c r="B225" s="50"/>
      <c r="C225" s="42"/>
      <c r="D225" s="42"/>
      <c r="E225" s="43"/>
      <c r="F225" s="44"/>
      <c r="G225" s="42"/>
      <c r="H225" s="42"/>
      <c r="I225" s="42"/>
      <c r="J225" s="42"/>
      <c r="K225" s="42"/>
    </row>
    <row r="226" spans="2:11" x14ac:dyDescent="0.35">
      <c r="B226" s="50"/>
      <c r="C226" s="42"/>
      <c r="D226" s="42"/>
      <c r="E226" s="43"/>
      <c r="F226" s="44"/>
      <c r="G226" s="42"/>
      <c r="H226" s="42"/>
      <c r="I226" s="42"/>
      <c r="J226" s="42"/>
      <c r="K226" s="42"/>
    </row>
    <row r="227" spans="2:11" x14ac:dyDescent="0.35">
      <c r="B227" s="50"/>
      <c r="C227" s="42"/>
      <c r="D227" s="42"/>
      <c r="E227" s="43"/>
      <c r="F227" s="44"/>
      <c r="G227" s="42"/>
      <c r="H227" s="42"/>
      <c r="I227" s="42"/>
      <c r="J227" s="42"/>
      <c r="K227" s="42"/>
    </row>
    <row r="228" spans="2:11" x14ac:dyDescent="0.35">
      <c r="B228" s="50"/>
      <c r="C228" s="42"/>
      <c r="D228" s="42"/>
      <c r="E228" s="43"/>
      <c r="F228" s="44"/>
      <c r="G228" s="42"/>
      <c r="H228" s="42"/>
      <c r="I228" s="42"/>
      <c r="J228" s="42"/>
      <c r="K228" s="42"/>
    </row>
    <row r="229" spans="2:11" x14ac:dyDescent="0.35">
      <c r="B229" s="50"/>
      <c r="C229" s="42"/>
      <c r="D229" s="42"/>
      <c r="E229" s="43"/>
      <c r="F229" s="44"/>
      <c r="G229" s="42"/>
      <c r="H229" s="42"/>
      <c r="I229" s="42"/>
      <c r="J229" s="42"/>
      <c r="K229" s="42"/>
    </row>
    <row r="230" spans="2:11" x14ac:dyDescent="0.35">
      <c r="B230" s="50"/>
      <c r="C230" s="42"/>
      <c r="D230" s="42"/>
      <c r="E230" s="43"/>
      <c r="F230" s="44"/>
      <c r="G230" s="42"/>
      <c r="H230" s="42"/>
      <c r="I230" s="42"/>
      <c r="J230" s="42"/>
      <c r="K230" s="42"/>
    </row>
    <row r="231" spans="2:11" x14ac:dyDescent="0.35">
      <c r="B231" s="50"/>
      <c r="C231" s="42"/>
      <c r="D231" s="42"/>
      <c r="E231" s="43"/>
      <c r="F231" s="44"/>
      <c r="G231" s="42"/>
      <c r="H231" s="42"/>
      <c r="I231" s="42"/>
      <c r="J231" s="42"/>
      <c r="K231" s="42"/>
    </row>
    <row r="232" spans="2:11" x14ac:dyDescent="0.35">
      <c r="B232" s="50"/>
      <c r="C232" s="42"/>
      <c r="D232" s="42"/>
      <c r="E232" s="43"/>
      <c r="F232" s="44"/>
      <c r="G232" s="42"/>
      <c r="H232" s="42"/>
      <c r="I232" s="42"/>
      <c r="J232" s="42"/>
      <c r="K232" s="42"/>
    </row>
    <row r="233" spans="2:11" x14ac:dyDescent="0.35">
      <c r="B233" s="50"/>
      <c r="C233" s="42"/>
      <c r="D233" s="42"/>
      <c r="E233" s="43"/>
      <c r="F233" s="44"/>
      <c r="G233" s="42"/>
      <c r="H233" s="42"/>
      <c r="I233" s="42"/>
      <c r="J233" s="42"/>
      <c r="K233" s="42"/>
    </row>
    <row r="234" spans="2:11" x14ac:dyDescent="0.35">
      <c r="B234" s="50"/>
      <c r="C234" s="42"/>
      <c r="D234" s="42"/>
      <c r="E234" s="43"/>
      <c r="F234" s="44"/>
      <c r="G234" s="42"/>
      <c r="H234" s="42"/>
      <c r="I234" s="42"/>
      <c r="J234" s="42"/>
      <c r="K234" s="42"/>
    </row>
    <row r="235" spans="2:11" x14ac:dyDescent="0.35">
      <c r="B235" s="50"/>
      <c r="C235" s="42"/>
      <c r="D235" s="42"/>
      <c r="E235" s="43"/>
      <c r="F235" s="44"/>
      <c r="G235" s="42"/>
      <c r="H235" s="42"/>
      <c r="I235" s="42"/>
      <c r="J235" s="42"/>
      <c r="K235" s="42"/>
    </row>
    <row r="236" spans="2:11" x14ac:dyDescent="0.35">
      <c r="B236" s="50"/>
      <c r="C236" s="42"/>
      <c r="D236" s="42"/>
      <c r="E236" s="43"/>
      <c r="F236" s="44"/>
      <c r="G236" s="42"/>
      <c r="H236" s="42"/>
      <c r="I236" s="42"/>
      <c r="J236" s="42"/>
      <c r="K236" s="42"/>
    </row>
    <row r="237" spans="2:11" x14ac:dyDescent="0.35">
      <c r="B237" s="50"/>
      <c r="C237" s="42"/>
      <c r="D237" s="42"/>
      <c r="E237" s="43"/>
      <c r="F237" s="44"/>
      <c r="G237" s="42"/>
      <c r="H237" s="42"/>
      <c r="I237" s="42"/>
      <c r="J237" s="42"/>
      <c r="K237" s="42"/>
    </row>
    <row r="238" spans="2:11" x14ac:dyDescent="0.35">
      <c r="B238" s="50"/>
      <c r="C238" s="42"/>
      <c r="D238" s="42"/>
      <c r="E238" s="43"/>
      <c r="F238" s="44"/>
      <c r="G238" s="42"/>
      <c r="H238" s="42"/>
      <c r="I238" s="42"/>
      <c r="J238" s="42"/>
      <c r="K238" s="42"/>
    </row>
    <row r="239" spans="2:11" x14ac:dyDescent="0.35">
      <c r="B239" s="50"/>
      <c r="C239" s="42"/>
      <c r="D239" s="42"/>
      <c r="E239" s="43"/>
      <c r="F239" s="44"/>
      <c r="G239" s="42"/>
      <c r="H239" s="42"/>
      <c r="I239" s="42"/>
      <c r="J239" s="42"/>
      <c r="K239" s="42"/>
    </row>
    <row r="240" spans="2:11" x14ac:dyDescent="0.35">
      <c r="B240" s="50"/>
      <c r="C240" s="42"/>
      <c r="D240" s="42"/>
      <c r="E240" s="43"/>
      <c r="F240" s="44"/>
      <c r="G240" s="42"/>
      <c r="H240" s="42"/>
      <c r="I240" s="42"/>
      <c r="J240" s="42"/>
      <c r="K240" s="42"/>
    </row>
    <row r="241" spans="2:11" x14ac:dyDescent="0.35">
      <c r="B241" s="50"/>
      <c r="C241" s="42"/>
      <c r="D241" s="42"/>
      <c r="E241" s="43"/>
      <c r="F241" s="44"/>
      <c r="G241" s="42"/>
      <c r="H241" s="42"/>
      <c r="I241" s="42"/>
      <c r="J241" s="42"/>
      <c r="K241" s="42"/>
    </row>
    <row r="242" spans="2:11" x14ac:dyDescent="0.35">
      <c r="B242" s="50"/>
      <c r="C242" s="42"/>
      <c r="D242" s="42"/>
      <c r="E242" s="43"/>
      <c r="F242" s="44"/>
      <c r="G242" s="42"/>
      <c r="H242" s="42"/>
      <c r="I242" s="42"/>
      <c r="J242" s="42"/>
      <c r="K242" s="42"/>
    </row>
    <row r="243" spans="2:11" x14ac:dyDescent="0.35">
      <c r="B243" s="50"/>
      <c r="C243" s="42"/>
      <c r="D243" s="42"/>
      <c r="E243" s="43"/>
      <c r="F243" s="44"/>
      <c r="G243" s="42"/>
      <c r="H243" s="42"/>
      <c r="I243" s="42"/>
      <c r="J243" s="42"/>
      <c r="K243" s="42"/>
    </row>
    <row r="244" spans="2:11" x14ac:dyDescent="0.35">
      <c r="B244" s="50"/>
      <c r="C244" s="42"/>
      <c r="D244" s="42"/>
      <c r="E244" s="43"/>
      <c r="F244" s="44"/>
      <c r="G244" s="42"/>
      <c r="H244" s="42"/>
      <c r="I244" s="42"/>
      <c r="J244" s="42"/>
      <c r="K244" s="42"/>
    </row>
    <row r="245" spans="2:11" x14ac:dyDescent="0.35">
      <c r="B245" s="50"/>
      <c r="C245" s="42"/>
      <c r="D245" s="42"/>
      <c r="E245" s="43"/>
      <c r="F245" s="44"/>
      <c r="G245" s="42"/>
      <c r="H245" s="42"/>
      <c r="I245" s="42"/>
      <c r="J245" s="42"/>
      <c r="K245" s="42"/>
    </row>
    <row r="246" spans="2:11" x14ac:dyDescent="0.35">
      <c r="B246" s="50"/>
      <c r="C246" s="42"/>
      <c r="D246" s="42"/>
      <c r="E246" s="43"/>
      <c r="F246" s="44"/>
      <c r="G246" s="42"/>
      <c r="H246" s="42"/>
      <c r="I246" s="42"/>
      <c r="J246" s="42"/>
      <c r="K246" s="42"/>
    </row>
    <row r="247" spans="2:11" x14ac:dyDescent="0.35">
      <c r="B247" s="50"/>
      <c r="C247" s="42"/>
      <c r="D247" s="42"/>
      <c r="E247" s="43"/>
      <c r="F247" s="44"/>
      <c r="G247" s="42"/>
      <c r="H247" s="42"/>
      <c r="I247" s="42"/>
      <c r="J247" s="42"/>
      <c r="K247" s="42"/>
    </row>
    <row r="248" spans="2:11" x14ac:dyDescent="0.35">
      <c r="B248" s="50"/>
      <c r="C248" s="42"/>
      <c r="D248" s="42"/>
      <c r="E248" s="43"/>
      <c r="F248" s="44"/>
      <c r="G248" s="42"/>
      <c r="H248" s="42"/>
      <c r="I248" s="42"/>
      <c r="J248" s="42"/>
      <c r="K248" s="42"/>
    </row>
    <row r="249" spans="2:11" x14ac:dyDescent="0.35">
      <c r="B249" s="50"/>
      <c r="C249" s="42"/>
      <c r="D249" s="42"/>
      <c r="E249" s="43"/>
      <c r="F249" s="44"/>
      <c r="G249" s="42"/>
      <c r="H249" s="42"/>
      <c r="I249" s="42"/>
      <c r="J249" s="42"/>
      <c r="K249" s="42"/>
    </row>
    <row r="250" spans="2:11" x14ac:dyDescent="0.35">
      <c r="B250" s="50"/>
      <c r="C250" s="42"/>
      <c r="D250" s="42"/>
      <c r="E250" s="43"/>
      <c r="F250" s="44"/>
      <c r="G250" s="42"/>
      <c r="H250" s="42"/>
      <c r="I250" s="42"/>
      <c r="J250" s="42"/>
      <c r="K250" s="42"/>
    </row>
    <row r="251" spans="2:11" x14ac:dyDescent="0.35">
      <c r="B251" s="50"/>
      <c r="C251" s="42"/>
      <c r="D251" s="42"/>
      <c r="E251" s="43"/>
      <c r="F251" s="44"/>
      <c r="G251" s="42"/>
      <c r="H251" s="42"/>
      <c r="I251" s="42"/>
      <c r="J251" s="42"/>
      <c r="K251" s="42"/>
    </row>
    <row r="252" spans="2:11" x14ac:dyDescent="0.35">
      <c r="B252" s="50"/>
      <c r="C252" s="42"/>
      <c r="D252" s="42"/>
      <c r="E252" s="43"/>
      <c r="F252" s="44"/>
      <c r="G252" s="42"/>
      <c r="H252" s="42"/>
      <c r="I252" s="42"/>
      <c r="J252" s="42"/>
      <c r="K252" s="42"/>
    </row>
    <row r="253" spans="2:11" x14ac:dyDescent="0.35">
      <c r="B253" s="50"/>
      <c r="C253" s="42"/>
      <c r="D253" s="42"/>
      <c r="E253" s="43"/>
      <c r="F253" s="44"/>
      <c r="G253" s="42"/>
      <c r="H253" s="42"/>
      <c r="I253" s="42"/>
      <c r="J253" s="42"/>
      <c r="K253" s="42"/>
    </row>
    <row r="254" spans="2:11" x14ac:dyDescent="0.35">
      <c r="B254" s="50"/>
      <c r="C254" s="42"/>
      <c r="D254" s="42"/>
      <c r="E254" s="43"/>
      <c r="F254" s="44"/>
      <c r="G254" s="42"/>
      <c r="H254" s="42"/>
      <c r="I254" s="42"/>
      <c r="J254" s="42"/>
      <c r="K254" s="42"/>
    </row>
    <row r="255" spans="2:11" x14ac:dyDescent="0.35">
      <c r="B255" s="50"/>
      <c r="C255" s="42"/>
      <c r="D255" s="42"/>
      <c r="E255" s="43"/>
      <c r="F255" s="44"/>
      <c r="G255" s="42"/>
      <c r="H255" s="42"/>
      <c r="I255" s="42"/>
      <c r="J255" s="42"/>
      <c r="K255" s="42"/>
    </row>
    <row r="256" spans="2:11" x14ac:dyDescent="0.35">
      <c r="B256" s="50"/>
      <c r="C256" s="42"/>
      <c r="D256" s="42"/>
      <c r="E256" s="43"/>
      <c r="F256" s="44"/>
      <c r="G256" s="42"/>
      <c r="H256" s="42"/>
      <c r="I256" s="42"/>
      <c r="J256" s="42"/>
      <c r="K256" s="42"/>
    </row>
    <row r="257" spans="2:11" x14ac:dyDescent="0.35">
      <c r="B257" s="50"/>
      <c r="C257" s="42"/>
      <c r="D257" s="42"/>
      <c r="E257" s="43"/>
      <c r="F257" s="44"/>
      <c r="G257" s="42"/>
      <c r="H257" s="42"/>
      <c r="I257" s="42"/>
      <c r="J257" s="42"/>
      <c r="K257" s="42"/>
    </row>
    <row r="258" spans="2:11" x14ac:dyDescent="0.35">
      <c r="B258" s="50"/>
      <c r="C258" s="42"/>
      <c r="D258" s="42"/>
      <c r="E258" s="43"/>
      <c r="F258" s="44"/>
      <c r="G258" s="42"/>
      <c r="H258" s="42"/>
      <c r="I258" s="42"/>
      <c r="J258" s="42"/>
      <c r="K258" s="42"/>
    </row>
    <row r="259" spans="2:11" x14ac:dyDescent="0.35">
      <c r="B259" s="50"/>
      <c r="C259" s="42"/>
      <c r="D259" s="42"/>
      <c r="E259" s="43"/>
      <c r="F259" s="44"/>
      <c r="G259" s="42"/>
      <c r="H259" s="42"/>
      <c r="I259" s="42"/>
      <c r="J259" s="42"/>
      <c r="K259" s="42"/>
    </row>
    <row r="260" spans="2:11" x14ac:dyDescent="0.35">
      <c r="B260" s="50"/>
      <c r="C260" s="42"/>
      <c r="D260" s="42"/>
      <c r="E260" s="43"/>
      <c r="F260" s="44"/>
      <c r="G260" s="42"/>
      <c r="H260" s="42"/>
      <c r="I260" s="42"/>
      <c r="J260" s="42"/>
      <c r="K260" s="42"/>
    </row>
    <row r="261" spans="2:11" x14ac:dyDescent="0.35">
      <c r="B261" s="50"/>
      <c r="C261" s="42"/>
      <c r="D261" s="42"/>
      <c r="E261" s="43"/>
      <c r="F261" s="44"/>
      <c r="G261" s="42"/>
      <c r="H261" s="42"/>
      <c r="I261" s="42"/>
      <c r="J261" s="42"/>
      <c r="K261" s="42"/>
    </row>
    <row r="262" spans="2:11" x14ac:dyDescent="0.35">
      <c r="B262" s="50"/>
      <c r="C262" s="42"/>
      <c r="D262" s="42"/>
      <c r="E262" s="43"/>
      <c r="F262" s="44"/>
      <c r="G262" s="42"/>
      <c r="H262" s="42"/>
      <c r="I262" s="42"/>
      <c r="J262" s="42"/>
      <c r="K262" s="42"/>
    </row>
    <row r="263" spans="2:11" x14ac:dyDescent="0.35">
      <c r="B263" s="50"/>
      <c r="C263" s="42"/>
      <c r="D263" s="42"/>
      <c r="E263" s="43"/>
      <c r="F263" s="44"/>
      <c r="G263" s="42"/>
      <c r="H263" s="42"/>
      <c r="I263" s="42"/>
      <c r="J263" s="42"/>
      <c r="K263" s="42"/>
    </row>
    <row r="264" spans="2:11" x14ac:dyDescent="0.35">
      <c r="B264" s="50"/>
      <c r="C264" s="42"/>
      <c r="D264" s="42"/>
      <c r="E264" s="43"/>
      <c r="F264" s="44"/>
      <c r="G264" s="42"/>
      <c r="H264" s="42"/>
      <c r="I264" s="42"/>
      <c r="J264" s="42"/>
      <c r="K264" s="42"/>
    </row>
    <row r="265" spans="2:11" x14ac:dyDescent="0.35">
      <c r="B265" s="50"/>
      <c r="C265" s="42"/>
      <c r="D265" s="42"/>
      <c r="E265" s="43"/>
      <c r="F265" s="44"/>
      <c r="G265" s="42"/>
      <c r="H265" s="42"/>
      <c r="I265" s="42"/>
      <c r="J265" s="42"/>
      <c r="K265" s="42"/>
    </row>
    <row r="266" spans="2:11" x14ac:dyDescent="0.35">
      <c r="B266" s="50"/>
      <c r="C266" s="42"/>
      <c r="D266" s="42"/>
      <c r="E266" s="43"/>
      <c r="F266" s="44"/>
      <c r="G266" s="42"/>
      <c r="H266" s="42"/>
      <c r="I266" s="42"/>
      <c r="J266" s="42"/>
      <c r="K266" s="42"/>
    </row>
    <row r="267" spans="2:11" x14ac:dyDescent="0.35">
      <c r="B267" s="50"/>
      <c r="C267" s="42"/>
      <c r="D267" s="42"/>
      <c r="E267" s="43"/>
      <c r="F267" s="44"/>
      <c r="G267" s="42"/>
      <c r="H267" s="42"/>
      <c r="I267" s="42"/>
      <c r="J267" s="42"/>
      <c r="K267" s="42"/>
    </row>
    <row r="268" spans="2:11" x14ac:dyDescent="0.35">
      <c r="B268" s="50"/>
      <c r="C268" s="42"/>
      <c r="D268" s="42"/>
      <c r="E268" s="43"/>
      <c r="F268" s="44"/>
      <c r="G268" s="42"/>
      <c r="H268" s="42"/>
      <c r="I268" s="42"/>
      <c r="J268" s="42"/>
      <c r="K268" s="42"/>
    </row>
    <row r="269" spans="2:11" x14ac:dyDescent="0.35">
      <c r="B269" s="50"/>
      <c r="C269" s="42"/>
      <c r="D269" s="42"/>
      <c r="E269" s="43"/>
      <c r="F269" s="44"/>
      <c r="G269" s="42"/>
      <c r="H269" s="42"/>
      <c r="I269" s="42"/>
      <c r="J269" s="42"/>
      <c r="K269" s="42"/>
    </row>
    <row r="270" spans="2:11" x14ac:dyDescent="0.35">
      <c r="B270" s="50"/>
      <c r="C270" s="42"/>
      <c r="D270" s="42"/>
      <c r="E270" s="43"/>
      <c r="F270" s="44"/>
      <c r="G270" s="42"/>
      <c r="H270" s="42"/>
      <c r="I270" s="42"/>
      <c r="J270" s="42"/>
      <c r="K270" s="42"/>
    </row>
    <row r="271" spans="2:11" x14ac:dyDescent="0.35">
      <c r="B271" s="50"/>
      <c r="C271" s="42"/>
      <c r="D271" s="42"/>
      <c r="E271" s="43"/>
      <c r="F271" s="44"/>
      <c r="G271" s="42"/>
      <c r="H271" s="42"/>
      <c r="I271" s="42"/>
      <c r="J271" s="42"/>
      <c r="K271" s="42"/>
    </row>
    <row r="272" spans="2:11" x14ac:dyDescent="0.35">
      <c r="B272" s="50"/>
      <c r="C272" s="42"/>
      <c r="D272" s="42"/>
      <c r="E272" s="43"/>
      <c r="F272" s="44"/>
      <c r="G272" s="42"/>
      <c r="H272" s="42"/>
      <c r="I272" s="42"/>
      <c r="J272" s="42"/>
      <c r="K272" s="42"/>
    </row>
    <row r="273" spans="2:11" x14ac:dyDescent="0.35">
      <c r="B273" s="50"/>
      <c r="C273" s="42"/>
      <c r="D273" s="42"/>
      <c r="E273" s="43"/>
      <c r="F273" s="44"/>
      <c r="G273" s="42"/>
      <c r="H273" s="42"/>
      <c r="I273" s="42"/>
      <c r="J273" s="42"/>
      <c r="K273" s="42"/>
    </row>
    <row r="274" spans="2:11" x14ac:dyDescent="0.35">
      <c r="B274" s="50"/>
      <c r="C274" s="42"/>
      <c r="D274" s="42"/>
      <c r="E274" s="43"/>
      <c r="F274" s="44"/>
      <c r="G274" s="42"/>
      <c r="H274" s="42"/>
      <c r="I274" s="42"/>
      <c r="J274" s="42"/>
      <c r="K274" s="42"/>
    </row>
    <row r="275" spans="2:11" x14ac:dyDescent="0.35">
      <c r="B275" s="50"/>
      <c r="C275" s="42"/>
      <c r="D275" s="42"/>
      <c r="E275" s="43"/>
      <c r="F275" s="44"/>
      <c r="G275" s="42"/>
      <c r="H275" s="42"/>
      <c r="I275" s="42"/>
      <c r="J275" s="42"/>
      <c r="K275" s="42"/>
    </row>
    <row r="276" spans="2:11" x14ac:dyDescent="0.35">
      <c r="B276" s="50"/>
      <c r="C276" s="42"/>
      <c r="D276" s="42"/>
      <c r="E276" s="43"/>
      <c r="F276" s="44"/>
      <c r="G276" s="42"/>
      <c r="H276" s="42"/>
      <c r="I276" s="42"/>
      <c r="J276" s="42"/>
      <c r="K276" s="42"/>
    </row>
    <row r="277" spans="2:11" x14ac:dyDescent="0.35">
      <c r="B277" s="50"/>
      <c r="C277" s="42"/>
      <c r="D277" s="42"/>
      <c r="E277" s="43"/>
      <c r="F277" s="44"/>
      <c r="G277" s="42"/>
      <c r="H277" s="42"/>
      <c r="I277" s="42"/>
      <c r="J277" s="42"/>
      <c r="K277" s="42"/>
    </row>
    <row r="278" spans="2:11" x14ac:dyDescent="0.35">
      <c r="B278" s="50"/>
      <c r="C278" s="42"/>
      <c r="D278" s="42"/>
      <c r="E278" s="43"/>
      <c r="F278" s="44"/>
      <c r="G278" s="42"/>
      <c r="H278" s="42"/>
      <c r="I278" s="42"/>
      <c r="J278" s="42"/>
      <c r="K278" s="42"/>
    </row>
    <row r="279" spans="2:11" x14ac:dyDescent="0.35">
      <c r="B279" s="50"/>
      <c r="C279" s="42"/>
      <c r="D279" s="42"/>
      <c r="E279" s="43"/>
      <c r="F279" s="44"/>
      <c r="G279" s="42"/>
      <c r="H279" s="42"/>
      <c r="I279" s="42"/>
      <c r="J279" s="42"/>
      <c r="K279" s="42"/>
    </row>
    <row r="280" spans="2:11" x14ac:dyDescent="0.35">
      <c r="B280" s="50"/>
      <c r="C280" s="42"/>
      <c r="D280" s="42"/>
      <c r="E280" s="43"/>
      <c r="F280" s="44"/>
      <c r="G280" s="42"/>
      <c r="H280" s="42"/>
      <c r="I280" s="42"/>
      <c r="J280" s="42"/>
      <c r="K280" s="42"/>
    </row>
    <row r="281" spans="2:11" x14ac:dyDescent="0.35">
      <c r="B281" s="50"/>
      <c r="C281" s="42"/>
      <c r="D281" s="42"/>
      <c r="E281" s="43"/>
      <c r="F281" s="44"/>
      <c r="G281" s="42"/>
      <c r="H281" s="42"/>
      <c r="I281" s="42"/>
      <c r="J281" s="42"/>
      <c r="K281" s="42"/>
    </row>
    <row r="282" spans="2:11" x14ac:dyDescent="0.35">
      <c r="B282" s="50"/>
      <c r="C282" s="42"/>
      <c r="D282" s="42"/>
      <c r="E282" s="43"/>
      <c r="F282" s="44"/>
      <c r="G282" s="42"/>
      <c r="H282" s="42"/>
      <c r="I282" s="42"/>
      <c r="J282" s="42"/>
      <c r="K282" s="42"/>
    </row>
    <row r="283" spans="2:11" x14ac:dyDescent="0.35">
      <c r="B283" s="50"/>
      <c r="C283" s="42"/>
      <c r="D283" s="42"/>
      <c r="E283" s="43"/>
      <c r="F283" s="44"/>
      <c r="G283" s="42"/>
      <c r="H283" s="42"/>
      <c r="I283" s="42"/>
      <c r="J283" s="42"/>
      <c r="K283" s="42"/>
    </row>
    <row r="284" spans="2:11" x14ac:dyDescent="0.35">
      <c r="B284" s="50"/>
      <c r="C284" s="42"/>
      <c r="D284" s="42"/>
      <c r="E284" s="43"/>
      <c r="F284" s="44"/>
      <c r="G284" s="42"/>
      <c r="H284" s="42"/>
      <c r="I284" s="42"/>
      <c r="J284" s="42"/>
      <c r="K284" s="42"/>
    </row>
    <row r="285" spans="2:11" x14ac:dyDescent="0.35">
      <c r="B285" s="50"/>
      <c r="C285" s="42"/>
      <c r="D285" s="42"/>
      <c r="E285" s="43"/>
      <c r="F285" s="44"/>
      <c r="G285" s="42"/>
      <c r="H285" s="42"/>
      <c r="I285" s="42"/>
      <c r="J285" s="42"/>
      <c r="K285" s="42"/>
    </row>
    <row r="286" spans="2:11" x14ac:dyDescent="0.35">
      <c r="B286" s="50"/>
      <c r="C286" s="42"/>
      <c r="D286" s="42"/>
      <c r="E286" s="43"/>
      <c r="F286" s="44"/>
      <c r="G286" s="42"/>
      <c r="H286" s="42"/>
      <c r="I286" s="42"/>
      <c r="J286" s="42"/>
      <c r="K286" s="42"/>
    </row>
    <row r="287" spans="2:11" x14ac:dyDescent="0.35">
      <c r="B287" s="50"/>
      <c r="C287" s="42"/>
      <c r="D287" s="42"/>
      <c r="E287" s="43"/>
      <c r="F287" s="44"/>
      <c r="G287" s="42"/>
      <c r="H287" s="42"/>
      <c r="I287" s="42"/>
      <c r="J287" s="42"/>
      <c r="K287" s="42"/>
    </row>
    <row r="288" spans="2:11" x14ac:dyDescent="0.35">
      <c r="B288" s="50"/>
      <c r="C288" s="42"/>
      <c r="D288" s="42"/>
      <c r="E288" s="43"/>
      <c r="F288" s="44"/>
      <c r="G288" s="42"/>
      <c r="H288" s="42"/>
      <c r="I288" s="42"/>
      <c r="J288" s="42"/>
      <c r="K288" s="42"/>
    </row>
    <row r="289" spans="2:11" x14ac:dyDescent="0.35">
      <c r="B289" s="50"/>
      <c r="C289" s="42"/>
      <c r="D289" s="42"/>
      <c r="E289" s="43"/>
      <c r="F289" s="44"/>
      <c r="G289" s="42"/>
      <c r="H289" s="42"/>
      <c r="I289" s="42"/>
      <c r="J289" s="42"/>
      <c r="K289" s="42"/>
    </row>
    <row r="290" spans="2:11" x14ac:dyDescent="0.35">
      <c r="B290" s="50"/>
      <c r="C290" s="42"/>
      <c r="D290" s="42"/>
      <c r="E290" s="43"/>
      <c r="F290" s="44"/>
      <c r="G290" s="42"/>
      <c r="H290" s="42"/>
      <c r="I290" s="42"/>
      <c r="J290" s="42"/>
      <c r="K290" s="42"/>
    </row>
    <row r="291" spans="2:11" x14ac:dyDescent="0.35">
      <c r="B291" s="50"/>
      <c r="C291" s="42"/>
      <c r="D291" s="42"/>
      <c r="E291" s="43"/>
      <c r="F291" s="44"/>
      <c r="G291" s="42"/>
      <c r="H291" s="42"/>
      <c r="I291" s="42"/>
      <c r="J291" s="42"/>
      <c r="K291" s="42"/>
    </row>
    <row r="292" spans="2:11" x14ac:dyDescent="0.35">
      <c r="B292" s="50"/>
      <c r="C292" s="42"/>
      <c r="D292" s="42"/>
      <c r="E292" s="43"/>
      <c r="F292" s="44"/>
      <c r="G292" s="42"/>
      <c r="H292" s="42"/>
      <c r="I292" s="42"/>
      <c r="J292" s="42"/>
      <c r="K292" s="42"/>
    </row>
    <row r="293" spans="2:11" x14ac:dyDescent="0.35">
      <c r="B293" s="50"/>
      <c r="C293" s="42"/>
      <c r="D293" s="42"/>
      <c r="E293" s="43"/>
      <c r="F293" s="44"/>
      <c r="G293" s="42"/>
      <c r="H293" s="42"/>
      <c r="I293" s="42"/>
      <c r="J293" s="42"/>
      <c r="K293" s="42"/>
    </row>
    <row r="294" spans="2:11" x14ac:dyDescent="0.35">
      <c r="B294" s="50"/>
      <c r="C294" s="42"/>
      <c r="D294" s="42"/>
      <c r="E294" s="43"/>
      <c r="F294" s="44"/>
      <c r="G294" s="42"/>
      <c r="H294" s="42"/>
      <c r="I294" s="42"/>
      <c r="J294" s="42"/>
      <c r="K294" s="42"/>
    </row>
    <row r="295" spans="2:11" x14ac:dyDescent="0.35">
      <c r="B295" s="50"/>
      <c r="C295" s="42"/>
      <c r="D295" s="42"/>
      <c r="E295" s="43"/>
      <c r="F295" s="44"/>
      <c r="G295" s="42"/>
      <c r="H295" s="42"/>
      <c r="I295" s="42"/>
      <c r="J295" s="42"/>
      <c r="K295" s="42"/>
    </row>
    <row r="296" spans="2:11" x14ac:dyDescent="0.35">
      <c r="B296" s="50"/>
      <c r="C296" s="42"/>
      <c r="D296" s="42"/>
      <c r="E296" s="43"/>
      <c r="F296" s="44"/>
      <c r="G296" s="42"/>
      <c r="H296" s="42"/>
      <c r="I296" s="42"/>
      <c r="J296" s="42"/>
      <c r="K296" s="42"/>
    </row>
    <row r="297" spans="2:11" x14ac:dyDescent="0.35">
      <c r="B297" s="50"/>
      <c r="C297" s="42"/>
      <c r="D297" s="42"/>
      <c r="E297" s="43"/>
      <c r="F297" s="44"/>
      <c r="G297" s="42"/>
      <c r="H297" s="42"/>
      <c r="I297" s="42"/>
    </row>
    <row r="298" spans="2:11" x14ac:dyDescent="0.35">
      <c r="B298" s="50"/>
      <c r="C298" s="42"/>
      <c r="D298" s="42"/>
      <c r="E298" s="43"/>
      <c r="F298" s="44"/>
      <c r="G298" s="42"/>
      <c r="H298" s="42"/>
      <c r="I298" s="42"/>
    </row>
    <row r="299" spans="2:11" x14ac:dyDescent="0.35">
      <c r="B299" s="50"/>
      <c r="C299" s="42"/>
      <c r="D299" s="42"/>
      <c r="E299" s="43"/>
      <c r="F299" s="44"/>
      <c r="G299" s="42"/>
      <c r="H299" s="42"/>
      <c r="I299" s="42"/>
    </row>
    <row r="300" spans="2:11" x14ac:dyDescent="0.35">
      <c r="B300" s="50"/>
      <c r="C300" s="42"/>
      <c r="D300" s="42"/>
      <c r="E300" s="43"/>
      <c r="F300" s="44"/>
      <c r="G300" s="42"/>
      <c r="H300" s="42"/>
      <c r="I300" s="42"/>
    </row>
    <row r="301" spans="2:11" x14ac:dyDescent="0.35">
      <c r="B301" s="50"/>
      <c r="C301" s="42"/>
      <c r="D301" s="42"/>
      <c r="E301" s="43"/>
      <c r="F301" s="44"/>
      <c r="G301" s="42"/>
      <c r="H301" s="42"/>
      <c r="I301" s="42"/>
    </row>
    <row r="302" spans="2:11" x14ac:dyDescent="0.35">
      <c r="B302" s="50"/>
      <c r="C302" s="42"/>
      <c r="D302" s="42"/>
      <c r="E302" s="43"/>
      <c r="F302" s="44"/>
      <c r="G302" s="42"/>
      <c r="H302" s="42"/>
      <c r="I302" s="42"/>
    </row>
    <row r="304" spans="2:11" x14ac:dyDescent="0.35">
      <c r="E304" s="29"/>
    </row>
  </sheetData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358B5-C9EC-436B-8648-5F7EB2410BDB}">
  <sheetPr>
    <tabColor theme="9" tint="0.79998168889431442"/>
  </sheetPr>
  <dimension ref="A1:V381"/>
  <sheetViews>
    <sheetView showGridLines="0" topLeftCell="A36" zoomScale="115" zoomScaleNormal="115" workbookViewId="0">
      <selection activeCell="E64" sqref="E64"/>
    </sheetView>
  </sheetViews>
  <sheetFormatPr defaultColWidth="9.33203125" defaultRowHeight="10.5" x14ac:dyDescent="0.35"/>
  <cols>
    <col min="1" max="1" width="8.1640625" style="24" customWidth="1"/>
    <col min="2" max="2" width="21.5" style="25" customWidth="1"/>
    <col min="3" max="3" width="20" style="25" customWidth="1"/>
    <col min="4" max="4" width="12.6640625" style="25" bestFit="1" customWidth="1"/>
    <col min="5" max="5" width="13.1640625" style="25" bestFit="1" customWidth="1"/>
    <col min="6" max="6" width="13" style="25" customWidth="1"/>
    <col min="7" max="7" width="10.83203125" style="25" bestFit="1" customWidth="1"/>
    <col min="8" max="8" width="9" style="25" bestFit="1" customWidth="1"/>
    <col min="9" max="9" width="18.5" style="25" customWidth="1"/>
    <col min="10" max="11" width="33.33203125" style="25" hidden="1" customWidth="1"/>
    <col min="12" max="14" width="33.33203125" style="25" customWidth="1"/>
    <col min="15" max="15" width="30.6640625" style="25" customWidth="1"/>
    <col min="16" max="16" width="27.33203125" style="24" customWidth="1"/>
    <col min="17" max="17" width="16.33203125" style="24" customWidth="1"/>
    <col min="18" max="19" width="9.6640625" style="24" customWidth="1"/>
    <col min="20" max="20" width="12.33203125" style="24" bestFit="1" customWidth="1"/>
    <col min="21" max="21" width="17" style="24" bestFit="1" customWidth="1"/>
    <col min="22" max="22" width="9.6640625" style="24" bestFit="1" customWidth="1"/>
    <col min="23" max="23" width="17" style="24" bestFit="1" customWidth="1"/>
    <col min="24" max="25" width="7.1640625" style="24" customWidth="1"/>
    <col min="26" max="26" width="12.83203125" style="24" bestFit="1" customWidth="1"/>
    <col min="27" max="27" width="19" style="24" bestFit="1" customWidth="1"/>
    <col min="28" max="28" width="16" style="24" bestFit="1" customWidth="1"/>
    <col min="29" max="29" width="14" style="24" customWidth="1"/>
    <col min="30" max="30" width="40.6640625" style="24" customWidth="1"/>
    <col min="31" max="31" width="32.33203125" style="24" customWidth="1"/>
    <col min="32" max="32" width="19.1640625" style="24" customWidth="1"/>
    <col min="33" max="33" width="23.1640625" style="24" customWidth="1"/>
    <col min="34" max="34" width="22.1640625" style="24" customWidth="1"/>
    <col min="35" max="39" width="9.33203125" style="24"/>
    <col min="40" max="40" width="14" style="24" bestFit="1" customWidth="1"/>
    <col min="41" max="42" width="14" style="24" customWidth="1"/>
    <col min="43" max="43" width="14.6640625" style="24" bestFit="1" customWidth="1"/>
    <col min="44" max="44" width="21.33203125" style="24" bestFit="1" customWidth="1"/>
    <col min="45" max="45" width="11.6640625" style="24" bestFit="1" customWidth="1"/>
    <col min="46" max="46" width="12.6640625" style="24" bestFit="1" customWidth="1"/>
    <col min="47" max="16384" width="9.33203125" style="24"/>
  </cols>
  <sheetData>
    <row r="1" spans="1:22" ht="13.15" x14ac:dyDescent="0.4">
      <c r="A1" s="33" t="s">
        <v>10</v>
      </c>
      <c r="B1" s="45" t="s">
        <v>485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2" ht="13.15" x14ac:dyDescent="0.4">
      <c r="A2" s="33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2" ht="15" x14ac:dyDescent="0.3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2" ht="15" x14ac:dyDescent="0.45">
      <c r="B4" s="35" t="s">
        <v>22</v>
      </c>
      <c r="C4" s="24"/>
      <c r="D4" s="46"/>
      <c r="E4" s="47"/>
      <c r="F4" s="48"/>
      <c r="G4" s="24"/>
      <c r="H4" s="24"/>
      <c r="I4" s="24"/>
      <c r="J4" s="24"/>
      <c r="K4" s="24"/>
      <c r="L4" s="34"/>
      <c r="M4" s="34"/>
      <c r="N4" s="34"/>
      <c r="O4" s="34"/>
      <c r="V4" s="48"/>
    </row>
    <row r="5" spans="1:22" ht="15" x14ac:dyDescent="0.45">
      <c r="B5" s="36"/>
      <c r="C5" s="24"/>
      <c r="D5" s="24"/>
      <c r="E5" s="24"/>
      <c r="F5" s="24"/>
      <c r="G5" s="24"/>
      <c r="H5" s="37"/>
      <c r="J5" s="69"/>
      <c r="K5" s="69"/>
      <c r="L5" s="34"/>
      <c r="M5" s="34"/>
      <c r="N5" s="34"/>
      <c r="O5" s="34"/>
    </row>
    <row r="6" spans="1:22" ht="27.6" customHeight="1" x14ac:dyDescent="0.35">
      <c r="B6" s="38" t="s">
        <v>1</v>
      </c>
      <c r="C6" s="38" t="s">
        <v>17</v>
      </c>
      <c r="D6" s="38" t="s">
        <v>6</v>
      </c>
      <c r="E6" s="38" t="s">
        <v>7</v>
      </c>
      <c r="F6" s="38" t="s">
        <v>5</v>
      </c>
      <c r="G6" s="38" t="s">
        <v>8</v>
      </c>
      <c r="H6" s="38" t="s">
        <v>9</v>
      </c>
      <c r="I6" s="38" t="s">
        <v>23</v>
      </c>
      <c r="J6" s="38"/>
      <c r="K6" s="38"/>
      <c r="L6" s="34"/>
      <c r="M6" s="34"/>
      <c r="N6" s="34"/>
      <c r="O6" s="34"/>
    </row>
    <row r="7" spans="1:22" x14ac:dyDescent="0.35">
      <c r="B7" s="49" t="s">
        <v>485</v>
      </c>
      <c r="C7" s="39" t="s">
        <v>1028</v>
      </c>
      <c r="D7" s="39" t="s">
        <v>690</v>
      </c>
      <c r="E7" s="40">
        <v>311</v>
      </c>
      <c r="F7" s="41">
        <v>6.6</v>
      </c>
      <c r="G7" s="39" t="s">
        <v>13</v>
      </c>
      <c r="H7" s="39" t="s">
        <v>24</v>
      </c>
      <c r="I7" s="39" t="s">
        <v>486</v>
      </c>
      <c r="J7" s="39"/>
      <c r="K7" s="39"/>
      <c r="L7" s="24"/>
      <c r="M7" s="24"/>
      <c r="N7" s="24"/>
      <c r="O7" s="24"/>
    </row>
    <row r="8" spans="1:22" x14ac:dyDescent="0.35">
      <c r="B8" s="49" t="s">
        <v>485</v>
      </c>
      <c r="C8" s="39" t="s">
        <v>1029</v>
      </c>
      <c r="D8" s="39" t="s">
        <v>690</v>
      </c>
      <c r="E8" s="40">
        <v>306</v>
      </c>
      <c r="F8" s="41">
        <v>6.5819999999999999</v>
      </c>
      <c r="G8" s="39" t="s">
        <v>13</v>
      </c>
      <c r="H8" s="39" t="s">
        <v>24</v>
      </c>
      <c r="I8" s="39" t="s">
        <v>487</v>
      </c>
      <c r="J8" s="39"/>
      <c r="K8" s="39"/>
      <c r="L8" s="24"/>
      <c r="M8" s="24"/>
      <c r="N8" s="24"/>
      <c r="O8" s="24"/>
    </row>
    <row r="9" spans="1:22" x14ac:dyDescent="0.35">
      <c r="B9" s="49" t="s">
        <v>485</v>
      </c>
      <c r="C9" s="39" t="s">
        <v>1030</v>
      </c>
      <c r="D9" s="39" t="s">
        <v>690</v>
      </c>
      <c r="E9" s="40">
        <v>219</v>
      </c>
      <c r="F9" s="41">
        <v>6.5419999999999998</v>
      </c>
      <c r="G9" s="39" t="s">
        <v>13</v>
      </c>
      <c r="H9" s="39" t="s">
        <v>24</v>
      </c>
      <c r="I9" s="39" t="s">
        <v>488</v>
      </c>
      <c r="J9" s="39"/>
      <c r="K9" s="39"/>
      <c r="L9" s="24"/>
      <c r="M9" s="24"/>
      <c r="N9" s="24"/>
      <c r="O9" s="24"/>
    </row>
    <row r="10" spans="1:22" x14ac:dyDescent="0.35">
      <c r="B10" s="49" t="s">
        <v>485</v>
      </c>
      <c r="C10" s="39" t="s">
        <v>1031</v>
      </c>
      <c r="D10" s="39" t="s">
        <v>690</v>
      </c>
      <c r="E10" s="40">
        <v>219</v>
      </c>
      <c r="F10" s="41">
        <v>6.5380000000000003</v>
      </c>
      <c r="G10" s="39" t="s">
        <v>13</v>
      </c>
      <c r="H10" s="39" t="s">
        <v>24</v>
      </c>
      <c r="I10" s="39" t="s">
        <v>489</v>
      </c>
      <c r="J10" s="39"/>
      <c r="K10" s="39"/>
      <c r="L10" s="24"/>
      <c r="M10" s="24"/>
      <c r="N10" s="24"/>
      <c r="O10" s="24"/>
    </row>
    <row r="11" spans="1:22" x14ac:dyDescent="0.35">
      <c r="B11" s="49" t="s">
        <v>485</v>
      </c>
      <c r="C11" s="39" t="s">
        <v>1032</v>
      </c>
      <c r="D11" s="39" t="s">
        <v>690</v>
      </c>
      <c r="E11" s="40">
        <v>289</v>
      </c>
      <c r="F11" s="41">
        <v>6.5759999999999996</v>
      </c>
      <c r="G11" s="39" t="s">
        <v>13</v>
      </c>
      <c r="H11" s="39" t="s">
        <v>24</v>
      </c>
      <c r="I11" s="39" t="s">
        <v>490</v>
      </c>
      <c r="J11" s="39"/>
      <c r="K11" s="39"/>
      <c r="L11" s="24"/>
      <c r="M11" s="24"/>
      <c r="N11" s="24"/>
      <c r="O11" s="24"/>
    </row>
    <row r="12" spans="1:22" x14ac:dyDescent="0.35">
      <c r="B12" s="49" t="s">
        <v>485</v>
      </c>
      <c r="C12" s="39" t="s">
        <v>1033</v>
      </c>
      <c r="D12" s="39" t="s">
        <v>690</v>
      </c>
      <c r="E12" s="40">
        <v>201</v>
      </c>
      <c r="F12" s="41">
        <v>6.532</v>
      </c>
      <c r="G12" s="39" t="s">
        <v>13</v>
      </c>
      <c r="H12" s="39" t="s">
        <v>24</v>
      </c>
      <c r="I12" s="39" t="s">
        <v>491</v>
      </c>
      <c r="J12" s="39"/>
      <c r="K12" s="39"/>
      <c r="L12" s="24"/>
      <c r="M12" s="24"/>
      <c r="N12" s="24"/>
      <c r="O12" s="24"/>
    </row>
    <row r="13" spans="1:22" x14ac:dyDescent="0.35">
      <c r="B13" s="49" t="s">
        <v>485</v>
      </c>
      <c r="C13" s="39" t="s">
        <v>1034</v>
      </c>
      <c r="D13" s="39" t="s">
        <v>690</v>
      </c>
      <c r="E13" s="40">
        <v>212</v>
      </c>
      <c r="F13" s="41">
        <v>6.5759999999999996</v>
      </c>
      <c r="G13" s="39" t="s">
        <v>13</v>
      </c>
      <c r="H13" s="39" t="s">
        <v>24</v>
      </c>
      <c r="I13" s="39" t="s">
        <v>492</v>
      </c>
      <c r="J13" s="39"/>
      <c r="K13" s="39"/>
      <c r="L13" s="24"/>
      <c r="M13" s="24"/>
      <c r="N13" s="48"/>
      <c r="O13" s="24"/>
    </row>
    <row r="14" spans="1:22" x14ac:dyDescent="0.35">
      <c r="B14" s="49" t="s">
        <v>485</v>
      </c>
      <c r="C14" s="39" t="s">
        <v>1035</v>
      </c>
      <c r="D14" s="39" t="s">
        <v>690</v>
      </c>
      <c r="E14" s="40">
        <v>236</v>
      </c>
      <c r="F14" s="41">
        <v>6.5839999999999996</v>
      </c>
      <c r="G14" s="39" t="s">
        <v>13</v>
      </c>
      <c r="H14" s="39" t="s">
        <v>24</v>
      </c>
      <c r="I14" s="39" t="s">
        <v>493</v>
      </c>
      <c r="J14" s="39"/>
      <c r="K14" s="39"/>
      <c r="L14" s="24"/>
      <c r="M14" s="24"/>
      <c r="N14" s="24"/>
      <c r="O14" s="24"/>
    </row>
    <row r="15" spans="1:22" x14ac:dyDescent="0.35">
      <c r="B15" s="49" t="s">
        <v>485</v>
      </c>
      <c r="C15" s="39" t="s">
        <v>1036</v>
      </c>
      <c r="D15" s="39" t="s">
        <v>690</v>
      </c>
      <c r="E15" s="40">
        <v>197</v>
      </c>
      <c r="F15" s="41">
        <v>6.57</v>
      </c>
      <c r="G15" s="39" t="s">
        <v>13</v>
      </c>
      <c r="H15" s="39" t="s">
        <v>24</v>
      </c>
      <c r="I15" s="39" t="s">
        <v>494</v>
      </c>
      <c r="J15" s="39"/>
      <c r="K15" s="39"/>
      <c r="L15" s="24"/>
      <c r="M15" s="24"/>
      <c r="N15" s="24"/>
      <c r="O15" s="24"/>
    </row>
    <row r="16" spans="1:22" x14ac:dyDescent="0.35">
      <c r="B16" s="49" t="s">
        <v>485</v>
      </c>
      <c r="C16" s="39" t="s">
        <v>1037</v>
      </c>
      <c r="D16" s="39" t="s">
        <v>690</v>
      </c>
      <c r="E16" s="40">
        <v>197</v>
      </c>
      <c r="F16" s="41">
        <v>6.54</v>
      </c>
      <c r="G16" s="39" t="s">
        <v>13</v>
      </c>
      <c r="H16" s="39" t="s">
        <v>24</v>
      </c>
      <c r="I16" s="39" t="s">
        <v>495</v>
      </c>
      <c r="J16" s="39"/>
      <c r="K16" s="39"/>
      <c r="L16" s="24"/>
      <c r="M16" s="24"/>
      <c r="N16" s="24"/>
      <c r="O16" s="24"/>
    </row>
    <row r="17" spans="2:15" x14ac:dyDescent="0.35">
      <c r="B17" s="49" t="s">
        <v>485</v>
      </c>
      <c r="C17" s="39" t="s">
        <v>1038</v>
      </c>
      <c r="D17" s="39" t="s">
        <v>690</v>
      </c>
      <c r="E17" s="40">
        <v>276</v>
      </c>
      <c r="F17" s="41">
        <v>6.5759999999999996</v>
      </c>
      <c r="G17" s="39" t="s">
        <v>13</v>
      </c>
      <c r="H17" s="39" t="s">
        <v>24</v>
      </c>
      <c r="I17" s="39" t="s">
        <v>496</v>
      </c>
      <c r="J17" s="39"/>
      <c r="K17" s="39"/>
      <c r="L17" s="24"/>
      <c r="M17" s="24"/>
      <c r="N17" s="24"/>
      <c r="O17" s="24"/>
    </row>
    <row r="18" spans="2:15" x14ac:dyDescent="0.35">
      <c r="B18" s="49" t="s">
        <v>485</v>
      </c>
      <c r="C18" s="39" t="s">
        <v>1039</v>
      </c>
      <c r="D18" s="39" t="s">
        <v>690</v>
      </c>
      <c r="E18" s="40">
        <v>272</v>
      </c>
      <c r="F18" s="41">
        <v>6.5780000000000003</v>
      </c>
      <c r="G18" s="39" t="s">
        <v>13</v>
      </c>
      <c r="H18" s="39" t="s">
        <v>24</v>
      </c>
      <c r="I18" s="39" t="s">
        <v>497</v>
      </c>
      <c r="J18" s="39"/>
      <c r="K18" s="39"/>
      <c r="L18" s="24"/>
      <c r="M18" s="24"/>
      <c r="N18" s="24"/>
      <c r="O18" s="24"/>
    </row>
    <row r="19" spans="2:15" x14ac:dyDescent="0.35">
      <c r="B19" s="49" t="s">
        <v>485</v>
      </c>
      <c r="C19" s="39" t="s">
        <v>1040</v>
      </c>
      <c r="D19" s="39" t="s">
        <v>690</v>
      </c>
      <c r="E19" s="40">
        <v>16</v>
      </c>
      <c r="F19" s="41">
        <v>6.5759999999999996</v>
      </c>
      <c r="G19" s="39" t="s">
        <v>13</v>
      </c>
      <c r="H19" s="39" t="s">
        <v>24</v>
      </c>
      <c r="I19" s="39" t="s">
        <v>498</v>
      </c>
      <c r="J19" s="39"/>
      <c r="K19" s="39"/>
      <c r="L19" s="24"/>
      <c r="M19" s="24"/>
      <c r="N19" s="24"/>
      <c r="O19" s="24"/>
    </row>
    <row r="20" spans="2:15" x14ac:dyDescent="0.35">
      <c r="B20" s="49" t="s">
        <v>485</v>
      </c>
      <c r="C20" s="39" t="s">
        <v>1040</v>
      </c>
      <c r="D20" s="39" t="s">
        <v>690</v>
      </c>
      <c r="E20" s="40">
        <v>205</v>
      </c>
      <c r="F20" s="41">
        <v>6.5759999999999996</v>
      </c>
      <c r="G20" s="39" t="s">
        <v>13</v>
      </c>
      <c r="H20" s="39" t="s">
        <v>24</v>
      </c>
      <c r="I20" s="39" t="s">
        <v>499</v>
      </c>
      <c r="J20" s="39"/>
      <c r="K20" s="39"/>
      <c r="L20" s="24"/>
      <c r="M20" s="24"/>
      <c r="N20" s="24"/>
      <c r="O20" s="24"/>
    </row>
    <row r="21" spans="2:15" x14ac:dyDescent="0.35">
      <c r="B21" s="49" t="s">
        <v>485</v>
      </c>
      <c r="C21" s="39" t="s">
        <v>1041</v>
      </c>
      <c r="D21" s="39" t="s">
        <v>690</v>
      </c>
      <c r="E21" s="43">
        <v>233</v>
      </c>
      <c r="F21" s="44">
        <v>6.5979999999999999</v>
      </c>
      <c r="G21" s="39" t="s">
        <v>13</v>
      </c>
      <c r="H21" s="39" t="s">
        <v>24</v>
      </c>
      <c r="I21" s="42" t="s">
        <v>500</v>
      </c>
      <c r="J21" s="42"/>
      <c r="K21" s="42"/>
    </row>
    <row r="22" spans="2:15" x14ac:dyDescent="0.35">
      <c r="B22" s="49" t="s">
        <v>485</v>
      </c>
      <c r="C22" s="39" t="s">
        <v>1042</v>
      </c>
      <c r="D22" s="39" t="s">
        <v>690</v>
      </c>
      <c r="E22" s="43">
        <v>236</v>
      </c>
      <c r="F22" s="44">
        <v>6.5739999999999998</v>
      </c>
      <c r="G22" s="39" t="s">
        <v>13</v>
      </c>
      <c r="H22" s="39" t="s">
        <v>24</v>
      </c>
      <c r="I22" s="42" t="s">
        <v>501</v>
      </c>
      <c r="J22" s="42"/>
      <c r="K22" s="42"/>
    </row>
    <row r="23" spans="2:15" x14ac:dyDescent="0.35">
      <c r="B23" s="49" t="s">
        <v>485</v>
      </c>
      <c r="C23" s="39" t="s">
        <v>1043</v>
      </c>
      <c r="D23" s="39" t="s">
        <v>690</v>
      </c>
      <c r="E23" s="43">
        <v>236</v>
      </c>
      <c r="F23" s="44">
        <v>6.57</v>
      </c>
      <c r="G23" s="39" t="s">
        <v>13</v>
      </c>
      <c r="H23" s="39" t="s">
        <v>24</v>
      </c>
      <c r="I23" s="42" t="s">
        <v>502</v>
      </c>
      <c r="J23" s="42"/>
      <c r="K23" s="42"/>
    </row>
    <row r="24" spans="2:15" x14ac:dyDescent="0.35">
      <c r="B24" s="49" t="s">
        <v>485</v>
      </c>
      <c r="C24" s="39" t="s">
        <v>1044</v>
      </c>
      <c r="D24" s="39" t="s">
        <v>690</v>
      </c>
      <c r="E24" s="43">
        <v>323</v>
      </c>
      <c r="F24" s="44">
        <v>6.5739999999999998</v>
      </c>
      <c r="G24" s="39" t="s">
        <v>13</v>
      </c>
      <c r="H24" s="39" t="s">
        <v>24</v>
      </c>
      <c r="I24" s="42" t="s">
        <v>503</v>
      </c>
      <c r="J24" s="42"/>
      <c r="K24" s="42"/>
    </row>
    <row r="25" spans="2:15" x14ac:dyDescent="0.35">
      <c r="B25" s="49" t="s">
        <v>485</v>
      </c>
      <c r="C25" s="39" t="s">
        <v>1045</v>
      </c>
      <c r="D25" s="39" t="s">
        <v>690</v>
      </c>
      <c r="E25" s="43">
        <v>260</v>
      </c>
      <c r="F25" s="44">
        <v>6.532</v>
      </c>
      <c r="G25" s="39" t="s">
        <v>13</v>
      </c>
      <c r="H25" s="39" t="s">
        <v>24</v>
      </c>
      <c r="I25" s="42" t="s">
        <v>504</v>
      </c>
      <c r="J25" s="42"/>
      <c r="K25" s="42"/>
    </row>
    <row r="26" spans="2:15" x14ac:dyDescent="0.35">
      <c r="B26" s="49" t="s">
        <v>485</v>
      </c>
      <c r="C26" s="39" t="s">
        <v>1046</v>
      </c>
      <c r="D26" s="39" t="s">
        <v>690</v>
      </c>
      <c r="E26" s="43">
        <v>288</v>
      </c>
      <c r="F26" s="44">
        <v>6.54</v>
      </c>
      <c r="G26" s="39" t="s">
        <v>13</v>
      </c>
      <c r="H26" s="39" t="s">
        <v>24</v>
      </c>
      <c r="I26" s="42" t="s">
        <v>505</v>
      </c>
      <c r="J26" s="42"/>
      <c r="K26" s="42"/>
    </row>
    <row r="27" spans="2:15" x14ac:dyDescent="0.35">
      <c r="B27" s="49" t="s">
        <v>485</v>
      </c>
      <c r="C27" s="39" t="s">
        <v>1047</v>
      </c>
      <c r="D27" s="39" t="s">
        <v>690</v>
      </c>
      <c r="E27" s="43">
        <v>324</v>
      </c>
      <c r="F27" s="44">
        <v>6.53</v>
      </c>
      <c r="G27" s="39" t="s">
        <v>13</v>
      </c>
      <c r="H27" s="39" t="s">
        <v>24</v>
      </c>
      <c r="I27" s="42" t="s">
        <v>506</v>
      </c>
      <c r="J27" s="42"/>
      <c r="K27" s="42"/>
    </row>
    <row r="28" spans="2:15" x14ac:dyDescent="0.35">
      <c r="B28" s="49" t="s">
        <v>485</v>
      </c>
      <c r="C28" s="39" t="s">
        <v>1048</v>
      </c>
      <c r="D28" s="39" t="s">
        <v>690</v>
      </c>
      <c r="E28" s="43">
        <v>233</v>
      </c>
      <c r="F28" s="44">
        <v>6.5119999999999996</v>
      </c>
      <c r="G28" s="39" t="s">
        <v>13</v>
      </c>
      <c r="H28" s="39" t="s">
        <v>24</v>
      </c>
      <c r="I28" s="42" t="s">
        <v>507</v>
      </c>
      <c r="J28" s="42"/>
      <c r="K28" s="42"/>
    </row>
    <row r="29" spans="2:15" x14ac:dyDescent="0.35">
      <c r="B29" s="49" t="s">
        <v>485</v>
      </c>
      <c r="C29" s="39" t="s">
        <v>1049</v>
      </c>
      <c r="D29" s="39" t="s">
        <v>690</v>
      </c>
      <c r="E29" s="43">
        <v>233</v>
      </c>
      <c r="F29" s="44">
        <v>6.51</v>
      </c>
      <c r="G29" s="39" t="s">
        <v>13</v>
      </c>
      <c r="H29" s="39" t="s">
        <v>24</v>
      </c>
      <c r="I29" s="42" t="s">
        <v>508</v>
      </c>
      <c r="J29" s="42"/>
      <c r="K29" s="42"/>
    </row>
    <row r="30" spans="2:15" x14ac:dyDescent="0.35">
      <c r="B30" s="49" t="s">
        <v>485</v>
      </c>
      <c r="C30" s="39" t="s">
        <v>1050</v>
      </c>
      <c r="D30" s="39" t="s">
        <v>690</v>
      </c>
      <c r="E30" s="43">
        <v>52</v>
      </c>
      <c r="F30" s="44">
        <v>6.5279999999999996</v>
      </c>
      <c r="G30" s="39" t="s">
        <v>13</v>
      </c>
      <c r="H30" s="39" t="s">
        <v>24</v>
      </c>
      <c r="I30" s="42" t="s">
        <v>509</v>
      </c>
      <c r="J30" s="42"/>
      <c r="K30" s="42"/>
    </row>
    <row r="31" spans="2:15" x14ac:dyDescent="0.35">
      <c r="B31" s="49" t="s">
        <v>485</v>
      </c>
      <c r="C31" s="39" t="s">
        <v>1050</v>
      </c>
      <c r="D31" s="39" t="s">
        <v>690</v>
      </c>
      <c r="E31" s="43">
        <v>181</v>
      </c>
      <c r="F31" s="44">
        <v>6.5279999999999996</v>
      </c>
      <c r="G31" s="39" t="s">
        <v>13</v>
      </c>
      <c r="H31" s="39" t="s">
        <v>24</v>
      </c>
      <c r="I31" s="42" t="s">
        <v>510</v>
      </c>
      <c r="J31" s="42"/>
      <c r="K31" s="42"/>
    </row>
    <row r="32" spans="2:15" x14ac:dyDescent="0.35">
      <c r="B32" s="49" t="s">
        <v>485</v>
      </c>
      <c r="C32" s="39" t="s">
        <v>1051</v>
      </c>
      <c r="D32" s="39" t="s">
        <v>690</v>
      </c>
      <c r="E32" s="43">
        <v>222</v>
      </c>
      <c r="F32" s="44">
        <v>6.5140000000000002</v>
      </c>
      <c r="G32" s="39" t="s">
        <v>13</v>
      </c>
      <c r="H32" s="39" t="s">
        <v>24</v>
      </c>
      <c r="I32" s="42" t="s">
        <v>511</v>
      </c>
      <c r="J32" s="42"/>
      <c r="K32" s="42"/>
    </row>
    <row r="33" spans="2:11" x14ac:dyDescent="0.35">
      <c r="B33" s="49" t="s">
        <v>485</v>
      </c>
      <c r="C33" s="39" t="s">
        <v>1052</v>
      </c>
      <c r="D33" s="39" t="s">
        <v>690</v>
      </c>
      <c r="E33" s="43">
        <v>301</v>
      </c>
      <c r="F33" s="44">
        <v>6.5359999999999996</v>
      </c>
      <c r="G33" s="39" t="s">
        <v>13</v>
      </c>
      <c r="H33" s="39" t="s">
        <v>24</v>
      </c>
      <c r="I33" s="42" t="s">
        <v>512</v>
      </c>
      <c r="J33" s="42"/>
      <c r="K33" s="42"/>
    </row>
    <row r="34" spans="2:11" x14ac:dyDescent="0.35">
      <c r="B34" s="49" t="s">
        <v>485</v>
      </c>
      <c r="C34" s="39" t="s">
        <v>1053</v>
      </c>
      <c r="D34" s="39" t="s">
        <v>690</v>
      </c>
      <c r="E34" s="43">
        <v>275</v>
      </c>
      <c r="F34" s="44">
        <v>6.53</v>
      </c>
      <c r="G34" s="39" t="s">
        <v>13</v>
      </c>
      <c r="H34" s="39" t="s">
        <v>24</v>
      </c>
      <c r="I34" s="42" t="s">
        <v>513</v>
      </c>
      <c r="J34" s="42"/>
      <c r="K34" s="42"/>
    </row>
    <row r="35" spans="2:11" x14ac:dyDescent="0.35">
      <c r="B35" s="49" t="s">
        <v>485</v>
      </c>
      <c r="C35" s="39" t="s">
        <v>1054</v>
      </c>
      <c r="D35" s="39" t="s">
        <v>690</v>
      </c>
      <c r="E35" s="43">
        <v>244</v>
      </c>
      <c r="F35" s="44">
        <v>6.54</v>
      </c>
      <c r="G35" s="39" t="s">
        <v>13</v>
      </c>
      <c r="H35" s="39" t="s">
        <v>24</v>
      </c>
      <c r="I35" s="42" t="s">
        <v>514</v>
      </c>
      <c r="J35" s="42"/>
      <c r="K35" s="42"/>
    </row>
    <row r="36" spans="2:11" x14ac:dyDescent="0.35">
      <c r="B36" s="49" t="s">
        <v>485</v>
      </c>
      <c r="C36" s="39" t="s">
        <v>1055</v>
      </c>
      <c r="D36" s="39" t="s">
        <v>690</v>
      </c>
      <c r="E36" s="43">
        <v>235</v>
      </c>
      <c r="F36" s="44">
        <v>6.5880000000000001</v>
      </c>
      <c r="G36" s="39" t="s">
        <v>13</v>
      </c>
      <c r="H36" s="39" t="s">
        <v>24</v>
      </c>
      <c r="I36" s="42" t="s">
        <v>515</v>
      </c>
      <c r="J36" s="42"/>
      <c r="K36" s="42"/>
    </row>
    <row r="37" spans="2:11" x14ac:dyDescent="0.35">
      <c r="B37" s="49" t="s">
        <v>485</v>
      </c>
      <c r="C37" s="39" t="s">
        <v>1056</v>
      </c>
      <c r="D37" s="39" t="s">
        <v>690</v>
      </c>
      <c r="E37" s="43">
        <v>221</v>
      </c>
      <c r="F37" s="44">
        <v>6.6159999999999997</v>
      </c>
      <c r="G37" s="39" t="s">
        <v>13</v>
      </c>
      <c r="H37" s="39" t="s">
        <v>24</v>
      </c>
      <c r="I37" s="42" t="s">
        <v>516</v>
      </c>
      <c r="J37" s="42"/>
      <c r="K37" s="42"/>
    </row>
    <row r="38" spans="2:11" x14ac:dyDescent="0.35">
      <c r="B38" s="49" t="s">
        <v>485</v>
      </c>
      <c r="C38" s="39" t="s">
        <v>1057</v>
      </c>
      <c r="D38" s="39" t="s">
        <v>690</v>
      </c>
      <c r="E38" s="43">
        <v>225</v>
      </c>
      <c r="F38" s="44">
        <v>6.6619999999999999</v>
      </c>
      <c r="G38" s="39" t="s">
        <v>13</v>
      </c>
      <c r="H38" s="39" t="s">
        <v>24</v>
      </c>
      <c r="I38" s="42" t="s">
        <v>517</v>
      </c>
      <c r="J38" s="42"/>
      <c r="K38" s="42"/>
    </row>
    <row r="39" spans="2:11" x14ac:dyDescent="0.35">
      <c r="B39" s="49" t="s">
        <v>485</v>
      </c>
      <c r="C39" s="39" t="s">
        <v>1058</v>
      </c>
      <c r="D39" s="39" t="s">
        <v>690</v>
      </c>
      <c r="E39" s="43">
        <v>150</v>
      </c>
      <c r="F39" s="44">
        <v>6.68</v>
      </c>
      <c r="G39" s="39" t="s">
        <v>13</v>
      </c>
      <c r="H39" s="39" t="s">
        <v>24</v>
      </c>
      <c r="I39" s="42" t="s">
        <v>518</v>
      </c>
      <c r="J39" s="42"/>
      <c r="K39" s="42"/>
    </row>
    <row r="40" spans="2:11" x14ac:dyDescent="0.35">
      <c r="B40" s="49" t="s">
        <v>485</v>
      </c>
      <c r="C40" s="39" t="s">
        <v>1058</v>
      </c>
      <c r="D40" s="39" t="s">
        <v>690</v>
      </c>
      <c r="E40" s="43">
        <v>70</v>
      </c>
      <c r="F40" s="44">
        <v>6.68</v>
      </c>
      <c r="G40" s="39" t="s">
        <v>13</v>
      </c>
      <c r="H40" s="39" t="s">
        <v>24</v>
      </c>
      <c r="I40" s="42" t="s">
        <v>519</v>
      </c>
      <c r="J40" s="42"/>
      <c r="K40" s="42"/>
    </row>
    <row r="41" spans="2:11" x14ac:dyDescent="0.35">
      <c r="B41" s="49" t="s">
        <v>485</v>
      </c>
      <c r="C41" s="39" t="s">
        <v>1059</v>
      </c>
      <c r="D41" s="39" t="s">
        <v>690</v>
      </c>
      <c r="E41" s="43">
        <v>216</v>
      </c>
      <c r="F41" s="44">
        <v>6.7</v>
      </c>
      <c r="G41" s="39" t="s">
        <v>13</v>
      </c>
      <c r="H41" s="39" t="s">
        <v>24</v>
      </c>
      <c r="I41" s="42" t="s">
        <v>520</v>
      </c>
      <c r="J41" s="42"/>
      <c r="K41" s="42"/>
    </row>
    <row r="42" spans="2:11" x14ac:dyDescent="0.35">
      <c r="B42" s="49" t="s">
        <v>485</v>
      </c>
      <c r="C42" s="39" t="s">
        <v>1060</v>
      </c>
      <c r="D42" s="39" t="s">
        <v>690</v>
      </c>
      <c r="E42" s="43">
        <v>213</v>
      </c>
      <c r="F42" s="44">
        <v>6.69</v>
      </c>
      <c r="G42" s="39" t="s">
        <v>13</v>
      </c>
      <c r="H42" s="39" t="s">
        <v>24</v>
      </c>
      <c r="I42" s="42" t="s">
        <v>521</v>
      </c>
      <c r="J42" s="42"/>
      <c r="K42" s="42"/>
    </row>
    <row r="43" spans="2:11" x14ac:dyDescent="0.35">
      <c r="B43" s="49" t="s">
        <v>485</v>
      </c>
      <c r="C43" s="39" t="s">
        <v>1061</v>
      </c>
      <c r="D43" s="39" t="s">
        <v>690</v>
      </c>
      <c r="E43" s="43">
        <v>208</v>
      </c>
      <c r="F43" s="44">
        <v>6.5860000000000003</v>
      </c>
      <c r="G43" s="39" t="s">
        <v>13</v>
      </c>
      <c r="H43" s="39" t="s">
        <v>24</v>
      </c>
      <c r="I43" s="42" t="s">
        <v>522</v>
      </c>
      <c r="J43" s="42"/>
      <c r="K43" s="42"/>
    </row>
    <row r="44" spans="2:11" x14ac:dyDescent="0.35">
      <c r="B44" s="49" t="s">
        <v>485</v>
      </c>
      <c r="C44" s="39" t="s">
        <v>1062</v>
      </c>
      <c r="D44" s="39" t="s">
        <v>690</v>
      </c>
      <c r="E44" s="43">
        <v>213</v>
      </c>
      <c r="F44" s="44">
        <v>6.6280000000000001</v>
      </c>
      <c r="G44" s="39" t="s">
        <v>13</v>
      </c>
      <c r="H44" s="39" t="s">
        <v>24</v>
      </c>
      <c r="I44" s="42" t="s">
        <v>523</v>
      </c>
      <c r="J44" s="42"/>
      <c r="K44" s="42"/>
    </row>
    <row r="45" spans="2:11" x14ac:dyDescent="0.35">
      <c r="B45" s="49" t="s">
        <v>485</v>
      </c>
      <c r="C45" s="39" t="s">
        <v>1063</v>
      </c>
      <c r="D45" s="39" t="s">
        <v>690</v>
      </c>
      <c r="E45" s="43">
        <v>209</v>
      </c>
      <c r="F45" s="44">
        <v>6.6219999999999999</v>
      </c>
      <c r="G45" s="39" t="s">
        <v>13</v>
      </c>
      <c r="H45" s="39" t="s">
        <v>24</v>
      </c>
      <c r="I45" s="42" t="s">
        <v>524</v>
      </c>
      <c r="J45" s="42"/>
      <c r="K45" s="42"/>
    </row>
    <row r="46" spans="2:11" x14ac:dyDescent="0.35">
      <c r="B46" s="50" t="s">
        <v>485</v>
      </c>
      <c r="C46" s="39" t="s">
        <v>1064</v>
      </c>
      <c r="D46" s="42" t="s">
        <v>690</v>
      </c>
      <c r="E46" s="43">
        <v>208</v>
      </c>
      <c r="F46" s="44">
        <v>6.6040000000000001</v>
      </c>
      <c r="G46" s="42" t="s">
        <v>13</v>
      </c>
      <c r="H46" s="42" t="s">
        <v>24</v>
      </c>
      <c r="I46" s="42" t="s">
        <v>525</v>
      </c>
      <c r="J46" s="42"/>
      <c r="K46" s="42"/>
    </row>
    <row r="47" spans="2:11" x14ac:dyDescent="0.35">
      <c r="B47" s="50" t="s">
        <v>485</v>
      </c>
      <c r="C47" s="42" t="s">
        <v>1065</v>
      </c>
      <c r="D47" s="42" t="s">
        <v>690</v>
      </c>
      <c r="E47" s="43">
        <v>202</v>
      </c>
      <c r="F47" s="44">
        <v>6.6319999999999997</v>
      </c>
      <c r="G47" s="42" t="s">
        <v>13</v>
      </c>
      <c r="H47" s="42" t="s">
        <v>24</v>
      </c>
      <c r="I47" s="42" t="s">
        <v>526</v>
      </c>
      <c r="J47" s="42"/>
      <c r="K47" s="42"/>
    </row>
    <row r="48" spans="2:11" x14ac:dyDescent="0.35">
      <c r="B48" s="50" t="s">
        <v>485</v>
      </c>
      <c r="C48" s="42" t="s">
        <v>1066</v>
      </c>
      <c r="D48" s="42" t="s">
        <v>690</v>
      </c>
      <c r="E48" s="43">
        <v>210</v>
      </c>
      <c r="F48" s="44">
        <v>6.63</v>
      </c>
      <c r="G48" s="42" t="s">
        <v>13</v>
      </c>
      <c r="H48" s="42" t="s">
        <v>24</v>
      </c>
      <c r="I48" s="42" t="s">
        <v>527</v>
      </c>
      <c r="J48" s="42"/>
      <c r="K48" s="42"/>
    </row>
    <row r="49" spans="2:11" x14ac:dyDescent="0.35">
      <c r="B49" s="50" t="s">
        <v>485</v>
      </c>
      <c r="C49" s="42" t="s">
        <v>1067</v>
      </c>
      <c r="D49" s="42" t="s">
        <v>690</v>
      </c>
      <c r="E49" s="43">
        <v>203</v>
      </c>
      <c r="F49" s="44">
        <v>6.6280000000000001</v>
      </c>
      <c r="G49" s="42" t="s">
        <v>13</v>
      </c>
      <c r="H49" s="42" t="s">
        <v>24</v>
      </c>
      <c r="I49" s="42" t="s">
        <v>528</v>
      </c>
      <c r="J49" s="42"/>
      <c r="K49" s="42"/>
    </row>
    <row r="50" spans="2:11" x14ac:dyDescent="0.35">
      <c r="B50" s="50" t="s">
        <v>485</v>
      </c>
      <c r="C50" s="42" t="s">
        <v>1068</v>
      </c>
      <c r="D50" s="42" t="s">
        <v>690</v>
      </c>
      <c r="E50" s="43">
        <v>499</v>
      </c>
      <c r="F50" s="44">
        <v>6.59</v>
      </c>
      <c r="G50" s="42" t="s">
        <v>13</v>
      </c>
      <c r="H50" s="42" t="s">
        <v>24</v>
      </c>
      <c r="I50" s="42" t="s">
        <v>529</v>
      </c>
      <c r="J50" s="42"/>
      <c r="K50" s="42"/>
    </row>
    <row r="51" spans="2:11" x14ac:dyDescent="0.35">
      <c r="B51" s="50" t="s">
        <v>485</v>
      </c>
      <c r="C51" s="42" t="s">
        <v>1069</v>
      </c>
      <c r="D51" s="42" t="s">
        <v>690</v>
      </c>
      <c r="E51" s="43">
        <v>283</v>
      </c>
      <c r="F51" s="44">
        <v>6.7279999999999998</v>
      </c>
      <c r="G51" s="42" t="s">
        <v>13</v>
      </c>
      <c r="H51" s="42" t="s">
        <v>24</v>
      </c>
      <c r="I51" s="42" t="s">
        <v>530</v>
      </c>
      <c r="J51" s="42"/>
      <c r="K51" s="42"/>
    </row>
    <row r="52" spans="2:11" x14ac:dyDescent="0.35">
      <c r="B52" s="50" t="s">
        <v>485</v>
      </c>
      <c r="C52" s="42" t="s">
        <v>1070</v>
      </c>
      <c r="D52" s="42" t="s">
        <v>690</v>
      </c>
      <c r="E52" s="43">
        <v>198</v>
      </c>
      <c r="F52" s="44">
        <v>6.6920000000000002</v>
      </c>
      <c r="G52" s="42" t="s">
        <v>13</v>
      </c>
      <c r="H52" s="42" t="s">
        <v>24</v>
      </c>
      <c r="I52" s="42" t="s">
        <v>531</v>
      </c>
      <c r="J52" s="42"/>
      <c r="K52" s="42"/>
    </row>
    <row r="53" spans="2:11" x14ac:dyDescent="0.35">
      <c r="B53" s="50" t="s">
        <v>485</v>
      </c>
      <c r="C53" s="42" t="s">
        <v>1071</v>
      </c>
      <c r="D53" s="42" t="s">
        <v>690</v>
      </c>
      <c r="E53" s="43">
        <v>205</v>
      </c>
      <c r="F53" s="44">
        <v>6.7060000000000004</v>
      </c>
      <c r="G53" s="42" t="s">
        <v>13</v>
      </c>
      <c r="H53" s="42" t="s">
        <v>24</v>
      </c>
      <c r="I53" s="42" t="s">
        <v>532</v>
      </c>
      <c r="J53" s="42"/>
      <c r="K53" s="42"/>
    </row>
    <row r="54" spans="2:11" x14ac:dyDescent="0.35">
      <c r="B54" s="50" t="s">
        <v>485</v>
      </c>
      <c r="C54" s="42" t="s">
        <v>1072</v>
      </c>
      <c r="D54" s="42" t="s">
        <v>690</v>
      </c>
      <c r="E54" s="43">
        <v>294</v>
      </c>
      <c r="F54" s="44">
        <v>6.6</v>
      </c>
      <c r="G54" s="42" t="s">
        <v>13</v>
      </c>
      <c r="H54" s="42" t="s">
        <v>24</v>
      </c>
      <c r="I54" s="42" t="s">
        <v>533</v>
      </c>
      <c r="J54" s="42"/>
      <c r="K54" s="42"/>
    </row>
    <row r="55" spans="2:11" x14ac:dyDescent="0.35">
      <c r="B55" s="50" t="s">
        <v>485</v>
      </c>
      <c r="C55" s="42" t="s">
        <v>1073</v>
      </c>
      <c r="D55" s="42" t="s">
        <v>690</v>
      </c>
      <c r="E55" s="43">
        <v>244</v>
      </c>
      <c r="F55" s="44">
        <v>6.6</v>
      </c>
      <c r="G55" s="42" t="s">
        <v>13</v>
      </c>
      <c r="H55" s="42" t="s">
        <v>24</v>
      </c>
      <c r="I55" s="42" t="s">
        <v>534</v>
      </c>
      <c r="J55" s="42"/>
      <c r="K55" s="42"/>
    </row>
    <row r="56" spans="2:11" x14ac:dyDescent="0.35">
      <c r="B56" s="50" t="s">
        <v>485</v>
      </c>
      <c r="C56" s="42" t="s">
        <v>1074</v>
      </c>
      <c r="D56" s="42" t="s">
        <v>690</v>
      </c>
      <c r="E56" s="43">
        <v>276</v>
      </c>
      <c r="F56" s="44">
        <v>6.6</v>
      </c>
      <c r="G56" s="42" t="s">
        <v>13</v>
      </c>
      <c r="H56" s="42" t="s">
        <v>24</v>
      </c>
      <c r="I56" s="42" t="s">
        <v>535</v>
      </c>
      <c r="J56" s="42"/>
      <c r="K56" s="42"/>
    </row>
    <row r="57" spans="2:11" x14ac:dyDescent="0.35">
      <c r="B57" s="50" t="s">
        <v>485</v>
      </c>
      <c r="C57" s="42" t="s">
        <v>1075</v>
      </c>
      <c r="D57" s="42" t="s">
        <v>690</v>
      </c>
      <c r="E57" s="43">
        <v>320</v>
      </c>
      <c r="F57" s="44">
        <v>6.6</v>
      </c>
      <c r="G57" s="42" t="s">
        <v>13</v>
      </c>
      <c r="H57" s="42" t="s">
        <v>24</v>
      </c>
      <c r="I57" s="42" t="s">
        <v>536</v>
      </c>
      <c r="J57" s="42"/>
      <c r="K57" s="42"/>
    </row>
    <row r="58" spans="2:11" x14ac:dyDescent="0.35">
      <c r="B58" s="50" t="s">
        <v>485</v>
      </c>
      <c r="C58" s="42" t="s">
        <v>1075</v>
      </c>
      <c r="D58" s="42" t="s">
        <v>690</v>
      </c>
      <c r="E58" s="43">
        <v>1932</v>
      </c>
      <c r="F58" s="44">
        <v>6.6</v>
      </c>
      <c r="G58" s="42" t="s">
        <v>13</v>
      </c>
      <c r="H58" s="42" t="s">
        <v>24</v>
      </c>
      <c r="I58" s="42" t="s">
        <v>537</v>
      </c>
      <c r="J58" s="42"/>
      <c r="K58" s="42"/>
    </row>
    <row r="59" spans="2:11" x14ac:dyDescent="0.35">
      <c r="B59" s="50" t="s">
        <v>485</v>
      </c>
      <c r="C59" s="42" t="s">
        <v>1076</v>
      </c>
      <c r="D59" s="42" t="s">
        <v>690</v>
      </c>
      <c r="E59" s="43">
        <v>1061</v>
      </c>
      <c r="F59" s="44">
        <v>6.5979999999999999</v>
      </c>
      <c r="G59" s="42" t="s">
        <v>13</v>
      </c>
      <c r="H59" s="42" t="s">
        <v>24</v>
      </c>
      <c r="I59" s="42" t="s">
        <v>538</v>
      </c>
      <c r="J59" s="42"/>
      <c r="K59" s="42"/>
    </row>
    <row r="60" spans="2:11" x14ac:dyDescent="0.35">
      <c r="B60" s="50" t="s">
        <v>485</v>
      </c>
      <c r="C60" s="42" t="s">
        <v>1077</v>
      </c>
      <c r="D60" s="42" t="s">
        <v>690</v>
      </c>
      <c r="E60" s="43">
        <v>473</v>
      </c>
      <c r="F60" s="44">
        <v>6.6</v>
      </c>
      <c r="G60" s="42" t="s">
        <v>13</v>
      </c>
      <c r="H60" s="42" t="s">
        <v>24</v>
      </c>
      <c r="I60" s="42" t="s">
        <v>539</v>
      </c>
      <c r="J60" s="42"/>
      <c r="K60" s="42"/>
    </row>
    <row r="61" spans="2:11" x14ac:dyDescent="0.35">
      <c r="B61" s="50" t="s">
        <v>485</v>
      </c>
      <c r="C61" s="42" t="s">
        <v>1078</v>
      </c>
      <c r="D61" s="42" t="s">
        <v>690</v>
      </c>
      <c r="E61" s="43">
        <v>331</v>
      </c>
      <c r="F61" s="44">
        <v>6.6</v>
      </c>
      <c r="G61" s="42" t="s">
        <v>13</v>
      </c>
      <c r="H61" s="42" t="s">
        <v>24</v>
      </c>
      <c r="I61" s="42" t="s">
        <v>540</v>
      </c>
      <c r="J61" s="42"/>
      <c r="K61" s="42"/>
    </row>
    <row r="62" spans="2:11" x14ac:dyDescent="0.35">
      <c r="J62" s="42"/>
      <c r="K62" s="42"/>
    </row>
    <row r="63" spans="2:11" x14ac:dyDescent="0.35">
      <c r="B63" s="50"/>
      <c r="C63" s="42"/>
      <c r="D63" s="42"/>
      <c r="E63" s="43">
        <f>SUM(E7:E61)</f>
        <v>15696</v>
      </c>
      <c r="F63" s="44"/>
      <c r="G63" s="42"/>
      <c r="H63" s="42"/>
      <c r="I63" s="42"/>
      <c r="J63" s="42"/>
      <c r="K63" s="42"/>
    </row>
    <row r="64" spans="2:11" x14ac:dyDescent="0.35">
      <c r="B64" s="50"/>
      <c r="C64" s="42"/>
      <c r="D64" s="42"/>
      <c r="E64" s="43"/>
      <c r="F64" s="44"/>
      <c r="G64" s="42"/>
      <c r="H64" s="42"/>
      <c r="I64" s="42"/>
      <c r="J64" s="42"/>
      <c r="K64" s="42"/>
    </row>
    <row r="65" spans="2:11" x14ac:dyDescent="0.35">
      <c r="B65" s="50"/>
      <c r="C65" s="42"/>
      <c r="D65" s="42"/>
      <c r="E65" s="43"/>
      <c r="F65" s="44"/>
      <c r="G65" s="42"/>
      <c r="H65" s="42"/>
      <c r="I65" s="42"/>
      <c r="J65" s="42"/>
      <c r="K65" s="42"/>
    </row>
    <row r="66" spans="2:11" x14ac:dyDescent="0.35">
      <c r="B66" s="50"/>
      <c r="C66" s="42"/>
      <c r="D66" s="42"/>
      <c r="E66" s="43"/>
      <c r="F66" s="44"/>
      <c r="G66" s="42"/>
      <c r="H66" s="42"/>
      <c r="I66" s="42"/>
      <c r="J66" s="42"/>
      <c r="K66" s="42"/>
    </row>
    <row r="67" spans="2:11" x14ac:dyDescent="0.35">
      <c r="B67" s="50"/>
      <c r="C67" s="42"/>
      <c r="D67" s="42"/>
      <c r="E67" s="43"/>
      <c r="F67" s="44"/>
      <c r="G67" s="42"/>
      <c r="H67" s="42"/>
      <c r="I67" s="42"/>
      <c r="J67" s="42"/>
      <c r="K67" s="42"/>
    </row>
    <row r="68" spans="2:11" x14ac:dyDescent="0.35">
      <c r="B68" s="50"/>
      <c r="C68" s="42"/>
      <c r="D68" s="42"/>
      <c r="E68" s="43"/>
      <c r="F68" s="44"/>
      <c r="G68" s="42"/>
      <c r="H68" s="42"/>
      <c r="I68" s="42"/>
      <c r="J68" s="42"/>
      <c r="K68" s="42"/>
    </row>
    <row r="69" spans="2:11" x14ac:dyDescent="0.35">
      <c r="B69" s="50"/>
      <c r="C69" s="42"/>
      <c r="D69" s="42"/>
      <c r="E69" s="43"/>
      <c r="F69" s="44"/>
      <c r="G69" s="42"/>
      <c r="H69" s="42"/>
      <c r="I69" s="42"/>
      <c r="J69" s="42"/>
      <c r="K69" s="42"/>
    </row>
    <row r="70" spans="2:11" x14ac:dyDescent="0.35">
      <c r="B70" s="50"/>
      <c r="C70" s="42"/>
      <c r="D70" s="42"/>
      <c r="E70" s="43"/>
      <c r="F70" s="44"/>
      <c r="G70" s="42"/>
      <c r="H70" s="42"/>
      <c r="I70" s="42"/>
      <c r="J70" s="42"/>
      <c r="K70" s="42"/>
    </row>
    <row r="71" spans="2:11" x14ac:dyDescent="0.35">
      <c r="B71" s="50"/>
      <c r="C71" s="42"/>
      <c r="D71" s="42"/>
      <c r="E71" s="43"/>
      <c r="F71" s="44"/>
      <c r="G71" s="42"/>
      <c r="H71" s="42"/>
      <c r="I71" s="42"/>
      <c r="J71" s="42"/>
      <c r="K71" s="42"/>
    </row>
    <row r="72" spans="2:11" x14ac:dyDescent="0.35">
      <c r="B72" s="50"/>
      <c r="C72" s="42"/>
      <c r="D72" s="42"/>
      <c r="E72" s="43"/>
      <c r="F72" s="44"/>
      <c r="G72" s="42"/>
      <c r="H72" s="42"/>
      <c r="I72" s="42"/>
      <c r="J72" s="42"/>
      <c r="K72" s="42"/>
    </row>
    <row r="73" spans="2:11" x14ac:dyDescent="0.35">
      <c r="B73" s="50"/>
      <c r="C73" s="42"/>
      <c r="D73" s="42"/>
      <c r="E73" s="43"/>
      <c r="F73" s="44"/>
      <c r="G73" s="42"/>
      <c r="H73" s="42"/>
      <c r="I73" s="42"/>
      <c r="J73" s="42"/>
      <c r="K73" s="42"/>
    </row>
    <row r="74" spans="2:11" x14ac:dyDescent="0.35">
      <c r="B74" s="50"/>
      <c r="C74" s="42"/>
      <c r="D74" s="42"/>
      <c r="E74" s="43"/>
      <c r="F74" s="44"/>
      <c r="G74" s="42"/>
      <c r="H74" s="42"/>
      <c r="I74" s="42"/>
      <c r="J74" s="42"/>
      <c r="K74" s="42"/>
    </row>
    <row r="75" spans="2:11" x14ac:dyDescent="0.35">
      <c r="B75" s="50"/>
      <c r="C75" s="42"/>
      <c r="D75" s="42"/>
      <c r="E75" s="43"/>
      <c r="F75" s="44"/>
      <c r="G75" s="42"/>
      <c r="H75" s="42"/>
      <c r="I75" s="42"/>
      <c r="J75" s="42"/>
      <c r="K75" s="42"/>
    </row>
    <row r="76" spans="2:11" x14ac:dyDescent="0.35">
      <c r="B76" s="50"/>
      <c r="C76" s="42"/>
      <c r="D76" s="42"/>
      <c r="E76" s="43"/>
      <c r="F76" s="44"/>
      <c r="G76" s="42"/>
      <c r="H76" s="42"/>
      <c r="I76" s="42"/>
      <c r="J76" s="42"/>
      <c r="K76" s="42"/>
    </row>
    <row r="77" spans="2:11" x14ac:dyDescent="0.35">
      <c r="B77" s="50"/>
      <c r="C77" s="42"/>
      <c r="D77" s="42"/>
      <c r="E77" s="43"/>
      <c r="F77" s="44"/>
      <c r="G77" s="42"/>
      <c r="H77" s="42"/>
      <c r="I77" s="42"/>
      <c r="J77" s="42"/>
      <c r="K77" s="42"/>
    </row>
    <row r="78" spans="2:11" x14ac:dyDescent="0.35">
      <c r="B78" s="50"/>
      <c r="C78" s="42"/>
      <c r="D78" s="42"/>
      <c r="E78" s="43"/>
      <c r="F78" s="44"/>
      <c r="G78" s="42"/>
      <c r="H78" s="42"/>
      <c r="I78" s="42"/>
      <c r="J78" s="42"/>
      <c r="K78" s="42"/>
    </row>
    <row r="79" spans="2:11" x14ac:dyDescent="0.35">
      <c r="B79" s="50"/>
      <c r="C79" s="42"/>
      <c r="D79" s="42"/>
      <c r="E79" s="43"/>
      <c r="F79" s="44"/>
      <c r="G79" s="42"/>
      <c r="H79" s="42"/>
      <c r="I79" s="42"/>
      <c r="J79" s="42"/>
      <c r="K79" s="42"/>
    </row>
    <row r="80" spans="2:11" x14ac:dyDescent="0.35">
      <c r="B80" s="50"/>
      <c r="C80" s="42"/>
      <c r="D80" s="42"/>
      <c r="E80" s="43"/>
      <c r="F80" s="44"/>
      <c r="G80" s="42"/>
      <c r="H80" s="42"/>
      <c r="I80" s="42"/>
      <c r="J80" s="42"/>
      <c r="K80" s="42"/>
    </row>
    <row r="81" spans="2:11" x14ac:dyDescent="0.35">
      <c r="B81" s="50"/>
      <c r="C81" s="42"/>
      <c r="D81" s="42"/>
      <c r="E81" s="43"/>
      <c r="F81" s="44"/>
      <c r="G81" s="42"/>
      <c r="H81" s="42"/>
      <c r="I81" s="42"/>
      <c r="J81" s="42"/>
      <c r="K81" s="42"/>
    </row>
    <row r="82" spans="2:11" x14ac:dyDescent="0.35">
      <c r="B82" s="50"/>
      <c r="C82" s="42"/>
      <c r="D82" s="42"/>
      <c r="E82" s="43"/>
      <c r="F82" s="44"/>
      <c r="G82" s="42"/>
      <c r="H82" s="42"/>
      <c r="I82" s="42"/>
      <c r="J82" s="42"/>
      <c r="K82" s="42"/>
    </row>
    <row r="83" spans="2:11" x14ac:dyDescent="0.35">
      <c r="B83" s="50"/>
      <c r="C83" s="42"/>
      <c r="D83" s="42"/>
      <c r="E83" s="43"/>
      <c r="F83" s="44"/>
      <c r="G83" s="42"/>
      <c r="H83" s="42"/>
      <c r="I83" s="42"/>
      <c r="J83" s="42"/>
      <c r="K83" s="42"/>
    </row>
    <row r="84" spans="2:11" x14ac:dyDescent="0.35">
      <c r="B84" s="50"/>
      <c r="C84" s="42"/>
      <c r="D84" s="42"/>
      <c r="E84" s="43"/>
      <c r="F84" s="44"/>
      <c r="G84" s="42"/>
      <c r="H84" s="42"/>
      <c r="I84" s="42"/>
      <c r="J84" s="42"/>
      <c r="K84" s="42"/>
    </row>
    <row r="85" spans="2:11" x14ac:dyDescent="0.35">
      <c r="B85" s="50"/>
      <c r="C85" s="42"/>
      <c r="D85" s="42"/>
      <c r="E85" s="43"/>
      <c r="F85" s="44"/>
      <c r="G85" s="42"/>
      <c r="H85" s="42"/>
      <c r="I85" s="42"/>
      <c r="J85" s="42"/>
      <c r="K85" s="42"/>
    </row>
    <row r="86" spans="2:11" x14ac:dyDescent="0.35">
      <c r="B86" s="50"/>
      <c r="C86" s="42"/>
      <c r="D86" s="42"/>
      <c r="E86" s="43"/>
      <c r="F86" s="44"/>
      <c r="G86" s="42"/>
      <c r="H86" s="42"/>
      <c r="I86" s="42"/>
      <c r="J86" s="42"/>
      <c r="K86" s="42"/>
    </row>
    <row r="87" spans="2:11" x14ac:dyDescent="0.35">
      <c r="B87" s="50"/>
      <c r="C87" s="42"/>
      <c r="D87" s="42"/>
      <c r="E87" s="43"/>
      <c r="F87" s="44"/>
      <c r="G87" s="42"/>
      <c r="H87" s="42"/>
      <c r="I87" s="42"/>
      <c r="J87" s="42"/>
      <c r="K87" s="42"/>
    </row>
    <row r="88" spans="2:11" x14ac:dyDescent="0.35">
      <c r="B88" s="50"/>
      <c r="C88" s="42"/>
      <c r="D88" s="42"/>
      <c r="E88" s="43"/>
      <c r="F88" s="44"/>
      <c r="G88" s="42"/>
      <c r="H88" s="42"/>
      <c r="I88" s="42"/>
      <c r="J88" s="42"/>
      <c r="K88" s="42"/>
    </row>
    <row r="89" spans="2:11" x14ac:dyDescent="0.35">
      <c r="B89" s="50"/>
      <c r="C89" s="42"/>
      <c r="D89" s="42"/>
      <c r="E89" s="43"/>
      <c r="F89" s="44"/>
      <c r="G89" s="42"/>
      <c r="H89" s="42"/>
      <c r="I89" s="42"/>
      <c r="J89" s="42"/>
      <c r="K89" s="42"/>
    </row>
    <row r="90" spans="2:11" x14ac:dyDescent="0.35">
      <c r="B90" s="50"/>
      <c r="C90" s="42"/>
      <c r="D90" s="42"/>
      <c r="E90" s="43"/>
      <c r="F90" s="44"/>
      <c r="G90" s="42"/>
      <c r="H90" s="42"/>
      <c r="I90" s="42"/>
      <c r="J90" s="42"/>
      <c r="K90" s="42"/>
    </row>
    <row r="91" spans="2:11" x14ac:dyDescent="0.35">
      <c r="B91" s="50"/>
      <c r="C91" s="42"/>
      <c r="D91" s="42"/>
      <c r="E91" s="43"/>
      <c r="F91" s="44"/>
      <c r="G91" s="42"/>
      <c r="H91" s="42"/>
      <c r="I91" s="42"/>
      <c r="J91" s="42"/>
      <c r="K91" s="42"/>
    </row>
    <row r="92" spans="2:11" x14ac:dyDescent="0.35">
      <c r="B92" s="50"/>
      <c r="C92" s="42"/>
      <c r="D92" s="42"/>
      <c r="E92" s="43"/>
      <c r="F92" s="44"/>
      <c r="G92" s="42"/>
      <c r="H92" s="42"/>
      <c r="I92" s="42"/>
      <c r="J92" s="42"/>
      <c r="K92" s="42"/>
    </row>
    <row r="93" spans="2:11" x14ac:dyDescent="0.35">
      <c r="B93" s="50"/>
      <c r="C93" s="42"/>
      <c r="D93" s="42"/>
      <c r="E93" s="43"/>
      <c r="F93" s="44"/>
      <c r="G93" s="42"/>
      <c r="H93" s="42"/>
      <c r="I93" s="42"/>
      <c r="J93" s="42"/>
      <c r="K93" s="42"/>
    </row>
    <row r="94" spans="2:11" x14ac:dyDescent="0.35">
      <c r="B94" s="50"/>
      <c r="C94" s="42"/>
      <c r="D94" s="42"/>
      <c r="E94" s="43"/>
      <c r="F94" s="44"/>
      <c r="G94" s="42"/>
      <c r="H94" s="42"/>
      <c r="I94" s="42"/>
      <c r="J94" s="42"/>
      <c r="K94" s="42"/>
    </row>
    <row r="95" spans="2:11" x14ac:dyDescent="0.35">
      <c r="B95" s="50"/>
      <c r="C95" s="42"/>
      <c r="D95" s="42"/>
      <c r="E95" s="43"/>
      <c r="F95" s="44"/>
      <c r="G95" s="42"/>
      <c r="H95" s="42"/>
      <c r="I95" s="42"/>
      <c r="J95" s="42"/>
      <c r="K95" s="42"/>
    </row>
    <row r="96" spans="2:11" x14ac:dyDescent="0.35">
      <c r="B96" s="50"/>
      <c r="C96" s="42"/>
      <c r="D96" s="42"/>
      <c r="E96" s="43"/>
      <c r="F96" s="44"/>
      <c r="G96" s="42"/>
      <c r="H96" s="42"/>
      <c r="I96" s="42"/>
      <c r="J96" s="42"/>
      <c r="K96" s="42"/>
    </row>
    <row r="97" spans="2:11" x14ac:dyDescent="0.35">
      <c r="B97" s="50"/>
      <c r="C97" s="42"/>
      <c r="D97" s="42"/>
      <c r="E97" s="43"/>
      <c r="F97" s="44"/>
      <c r="G97" s="42"/>
      <c r="H97" s="42"/>
      <c r="I97" s="42"/>
      <c r="J97" s="42"/>
      <c r="K97" s="42"/>
    </row>
    <row r="98" spans="2:11" x14ac:dyDescent="0.35">
      <c r="B98" s="50"/>
      <c r="C98" s="42"/>
      <c r="D98" s="42"/>
      <c r="E98" s="43"/>
      <c r="F98" s="44"/>
      <c r="G98" s="42"/>
      <c r="H98" s="42"/>
      <c r="I98" s="42"/>
      <c r="J98" s="42"/>
      <c r="K98" s="42"/>
    </row>
    <row r="99" spans="2:11" x14ac:dyDescent="0.35">
      <c r="B99" s="50"/>
      <c r="C99" s="42"/>
      <c r="D99" s="42"/>
      <c r="E99" s="43"/>
      <c r="F99" s="44"/>
      <c r="G99" s="42"/>
      <c r="H99" s="42"/>
      <c r="I99" s="42"/>
      <c r="J99" s="42"/>
      <c r="K99" s="42"/>
    </row>
    <row r="100" spans="2:11" x14ac:dyDescent="0.35">
      <c r="B100" s="50"/>
      <c r="C100" s="42"/>
      <c r="D100" s="42"/>
      <c r="E100" s="43"/>
      <c r="F100" s="44"/>
      <c r="G100" s="42"/>
      <c r="H100" s="42"/>
      <c r="I100" s="42"/>
      <c r="J100" s="42"/>
      <c r="K100" s="42"/>
    </row>
    <row r="101" spans="2:11" x14ac:dyDescent="0.35">
      <c r="B101" s="50"/>
      <c r="C101" s="42"/>
      <c r="D101" s="42"/>
      <c r="E101" s="43"/>
      <c r="F101" s="44"/>
      <c r="G101" s="42"/>
      <c r="H101" s="42"/>
      <c r="I101" s="42"/>
      <c r="J101" s="42"/>
      <c r="K101" s="42"/>
    </row>
    <row r="102" spans="2:11" x14ac:dyDescent="0.35">
      <c r="B102" s="50"/>
      <c r="C102" s="42"/>
      <c r="D102" s="42"/>
      <c r="E102" s="43"/>
      <c r="F102" s="44"/>
      <c r="G102" s="42"/>
      <c r="H102" s="42"/>
      <c r="I102" s="42"/>
      <c r="J102" s="42"/>
      <c r="K102" s="42"/>
    </row>
    <row r="103" spans="2:11" x14ac:dyDescent="0.35">
      <c r="B103" s="50"/>
      <c r="C103" s="42"/>
      <c r="D103" s="42"/>
      <c r="E103" s="43"/>
      <c r="F103" s="44"/>
      <c r="G103" s="42"/>
      <c r="H103" s="42"/>
      <c r="I103" s="42"/>
      <c r="J103" s="42"/>
      <c r="K103" s="42"/>
    </row>
    <row r="104" spans="2:11" x14ac:dyDescent="0.35">
      <c r="B104" s="50"/>
      <c r="C104" s="42"/>
      <c r="D104" s="42"/>
      <c r="E104" s="43"/>
      <c r="F104" s="44"/>
      <c r="G104" s="42"/>
      <c r="H104" s="42"/>
      <c r="I104" s="42"/>
      <c r="J104" s="42"/>
      <c r="K104" s="42"/>
    </row>
    <row r="105" spans="2:11" x14ac:dyDescent="0.35">
      <c r="B105" s="50"/>
      <c r="C105" s="42"/>
      <c r="D105" s="42"/>
      <c r="E105" s="43"/>
      <c r="F105" s="44"/>
      <c r="G105" s="42"/>
      <c r="H105" s="42"/>
      <c r="I105" s="42"/>
      <c r="J105" s="42"/>
      <c r="K105" s="42"/>
    </row>
    <row r="106" spans="2:11" x14ac:dyDescent="0.35">
      <c r="B106" s="50"/>
      <c r="C106" s="42"/>
      <c r="D106" s="42"/>
      <c r="E106" s="43"/>
      <c r="F106" s="44"/>
      <c r="G106" s="42"/>
      <c r="H106" s="42"/>
      <c r="I106" s="42"/>
      <c r="J106" s="42"/>
      <c r="K106" s="42"/>
    </row>
    <row r="107" spans="2:11" x14ac:dyDescent="0.35">
      <c r="B107" s="50"/>
      <c r="C107" s="42"/>
      <c r="D107" s="42"/>
      <c r="E107" s="43"/>
      <c r="F107" s="44"/>
      <c r="G107" s="42"/>
      <c r="H107" s="42"/>
      <c r="I107" s="42"/>
      <c r="J107" s="42"/>
      <c r="K107" s="42"/>
    </row>
    <row r="108" spans="2:11" x14ac:dyDescent="0.35">
      <c r="B108" s="50"/>
      <c r="C108" s="42"/>
      <c r="D108" s="42"/>
      <c r="E108" s="43"/>
      <c r="F108" s="44"/>
      <c r="G108" s="42"/>
      <c r="H108" s="42"/>
      <c r="I108" s="42"/>
      <c r="J108" s="42"/>
      <c r="K108" s="42"/>
    </row>
    <row r="109" spans="2:11" x14ac:dyDescent="0.35">
      <c r="B109" s="50"/>
      <c r="C109" s="42"/>
      <c r="D109" s="42"/>
      <c r="E109" s="43"/>
      <c r="F109" s="44"/>
      <c r="G109" s="42"/>
      <c r="H109" s="42"/>
      <c r="I109" s="42"/>
      <c r="J109" s="42"/>
      <c r="K109" s="42"/>
    </row>
    <row r="110" spans="2:11" x14ac:dyDescent="0.35">
      <c r="B110" s="50"/>
      <c r="C110" s="42"/>
      <c r="D110" s="42"/>
      <c r="E110" s="43"/>
      <c r="F110" s="44"/>
      <c r="G110" s="42"/>
      <c r="H110" s="42"/>
      <c r="I110" s="42"/>
      <c r="J110" s="42"/>
      <c r="K110" s="42"/>
    </row>
    <row r="111" spans="2:11" x14ac:dyDescent="0.35">
      <c r="B111" s="50"/>
      <c r="C111" s="42"/>
      <c r="D111" s="42"/>
      <c r="E111" s="43"/>
      <c r="F111" s="44"/>
      <c r="G111" s="42"/>
      <c r="H111" s="42"/>
      <c r="I111" s="42"/>
      <c r="J111" s="42"/>
      <c r="K111" s="42"/>
    </row>
    <row r="112" spans="2:11" x14ac:dyDescent="0.35">
      <c r="B112" s="50"/>
      <c r="C112" s="42"/>
      <c r="D112" s="42"/>
      <c r="E112" s="43"/>
      <c r="F112" s="44"/>
      <c r="G112" s="42"/>
      <c r="H112" s="42"/>
      <c r="I112" s="42"/>
      <c r="J112" s="42"/>
      <c r="K112" s="42"/>
    </row>
    <row r="113" spans="2:11" x14ac:dyDescent="0.35">
      <c r="B113" s="50"/>
      <c r="C113" s="42"/>
      <c r="D113" s="42"/>
      <c r="E113" s="43"/>
      <c r="F113" s="44"/>
      <c r="G113" s="42"/>
      <c r="H113" s="42"/>
      <c r="I113" s="42"/>
      <c r="J113" s="42"/>
      <c r="K113" s="42"/>
    </row>
    <row r="114" spans="2:11" x14ac:dyDescent="0.35">
      <c r="B114" s="50"/>
      <c r="C114" s="42"/>
      <c r="D114" s="42"/>
      <c r="E114" s="43"/>
      <c r="F114" s="44"/>
      <c r="G114" s="42"/>
      <c r="H114" s="42"/>
      <c r="I114" s="42"/>
      <c r="J114" s="42"/>
      <c r="K114" s="42"/>
    </row>
    <row r="115" spans="2:11" x14ac:dyDescent="0.35">
      <c r="B115" s="50"/>
      <c r="C115" s="42"/>
      <c r="D115" s="42"/>
      <c r="E115" s="43"/>
      <c r="F115" s="44"/>
      <c r="G115" s="42"/>
      <c r="H115" s="42"/>
      <c r="I115" s="42"/>
      <c r="J115" s="42"/>
      <c r="K115" s="42"/>
    </row>
    <row r="116" spans="2:11" x14ac:dyDescent="0.35">
      <c r="B116" s="50"/>
      <c r="C116" s="42"/>
      <c r="D116" s="42"/>
      <c r="E116" s="43"/>
      <c r="F116" s="44"/>
      <c r="G116" s="42"/>
      <c r="H116" s="42"/>
      <c r="I116" s="42"/>
      <c r="J116" s="42"/>
      <c r="K116" s="42"/>
    </row>
    <row r="117" spans="2:11" x14ac:dyDescent="0.35">
      <c r="B117" s="50"/>
      <c r="C117" s="42"/>
      <c r="D117" s="42"/>
      <c r="E117" s="43"/>
      <c r="F117" s="44"/>
      <c r="G117" s="42"/>
      <c r="H117" s="42"/>
      <c r="I117" s="42"/>
      <c r="J117" s="42"/>
      <c r="K117" s="42"/>
    </row>
    <row r="118" spans="2:11" x14ac:dyDescent="0.35">
      <c r="B118" s="50"/>
      <c r="C118" s="42"/>
      <c r="D118" s="42"/>
      <c r="E118" s="43"/>
      <c r="F118" s="44"/>
      <c r="G118" s="42"/>
      <c r="H118" s="42"/>
      <c r="I118" s="42"/>
      <c r="J118" s="42"/>
      <c r="K118" s="42"/>
    </row>
    <row r="119" spans="2:11" x14ac:dyDescent="0.35">
      <c r="B119" s="50"/>
      <c r="C119" s="42"/>
      <c r="D119" s="42"/>
      <c r="E119" s="43"/>
      <c r="F119" s="44"/>
      <c r="G119" s="42"/>
      <c r="H119" s="42"/>
      <c r="I119" s="42"/>
      <c r="J119" s="42"/>
      <c r="K119" s="42"/>
    </row>
    <row r="120" spans="2:11" x14ac:dyDescent="0.35">
      <c r="B120" s="50"/>
      <c r="C120" s="42"/>
      <c r="D120" s="42"/>
      <c r="E120" s="43"/>
      <c r="F120" s="44"/>
      <c r="G120" s="42"/>
      <c r="H120" s="42"/>
      <c r="I120" s="42"/>
      <c r="J120" s="42"/>
      <c r="K120" s="42"/>
    </row>
    <row r="121" spans="2:11" x14ac:dyDescent="0.35">
      <c r="B121" s="50"/>
      <c r="C121" s="42"/>
      <c r="D121" s="42"/>
      <c r="E121" s="43"/>
      <c r="F121" s="44"/>
      <c r="G121" s="42"/>
      <c r="H121" s="42"/>
      <c r="I121" s="42"/>
      <c r="J121" s="42"/>
      <c r="K121" s="42"/>
    </row>
    <row r="122" spans="2:11" x14ac:dyDescent="0.35">
      <c r="B122" s="50"/>
      <c r="C122" s="42"/>
      <c r="D122" s="42"/>
      <c r="E122" s="43"/>
      <c r="F122" s="44"/>
      <c r="G122" s="42"/>
      <c r="H122" s="42"/>
      <c r="I122" s="42"/>
      <c r="J122" s="42"/>
      <c r="K122" s="42"/>
    </row>
    <row r="123" spans="2:11" x14ac:dyDescent="0.35">
      <c r="B123" s="50"/>
      <c r="C123" s="42"/>
      <c r="D123" s="42"/>
      <c r="E123" s="43"/>
      <c r="F123" s="44"/>
      <c r="G123" s="42"/>
      <c r="H123" s="42"/>
      <c r="I123" s="42"/>
      <c r="J123" s="42"/>
      <c r="K123" s="42"/>
    </row>
    <row r="124" spans="2:11" x14ac:dyDescent="0.35">
      <c r="B124" s="50"/>
      <c r="C124" s="42"/>
      <c r="D124" s="42"/>
      <c r="E124" s="43"/>
      <c r="F124" s="44"/>
      <c r="G124" s="42"/>
      <c r="H124" s="42"/>
      <c r="I124" s="42"/>
      <c r="J124" s="42"/>
      <c r="K124" s="42"/>
    </row>
    <row r="125" spans="2:11" x14ac:dyDescent="0.35">
      <c r="B125" s="50"/>
      <c r="C125" s="42"/>
      <c r="D125" s="42"/>
      <c r="E125" s="43"/>
      <c r="F125" s="44"/>
      <c r="G125" s="42"/>
      <c r="H125" s="42"/>
      <c r="I125" s="42"/>
      <c r="J125" s="42"/>
      <c r="K125" s="42"/>
    </row>
    <row r="126" spans="2:11" x14ac:dyDescent="0.35">
      <c r="B126" s="50"/>
      <c r="C126" s="42"/>
      <c r="D126" s="42"/>
      <c r="E126" s="43"/>
      <c r="F126" s="44"/>
      <c r="G126" s="42"/>
      <c r="H126" s="42"/>
      <c r="I126" s="42"/>
      <c r="J126" s="42"/>
      <c r="K126" s="42"/>
    </row>
    <row r="127" spans="2:11" x14ac:dyDescent="0.35">
      <c r="B127" s="50"/>
      <c r="C127" s="42"/>
      <c r="D127" s="42"/>
      <c r="E127" s="43"/>
      <c r="F127" s="44"/>
      <c r="G127" s="42"/>
      <c r="H127" s="42"/>
      <c r="I127" s="42"/>
      <c r="J127" s="42"/>
      <c r="K127" s="42"/>
    </row>
    <row r="128" spans="2:11" x14ac:dyDescent="0.35">
      <c r="B128" s="50"/>
      <c r="C128" s="42"/>
      <c r="D128" s="42"/>
      <c r="E128" s="43"/>
      <c r="F128" s="44"/>
      <c r="G128" s="42"/>
      <c r="H128" s="42"/>
      <c r="I128" s="42"/>
      <c r="J128" s="42"/>
      <c r="K128" s="42"/>
    </row>
    <row r="129" spans="2:11" x14ac:dyDescent="0.35">
      <c r="B129" s="50"/>
      <c r="C129" s="42"/>
      <c r="D129" s="42"/>
      <c r="E129" s="43"/>
      <c r="F129" s="44"/>
      <c r="G129" s="42"/>
      <c r="H129" s="42"/>
      <c r="I129" s="42"/>
      <c r="J129" s="42"/>
      <c r="K129" s="42"/>
    </row>
    <row r="130" spans="2:11" x14ac:dyDescent="0.35">
      <c r="B130" s="50"/>
      <c r="C130" s="42"/>
      <c r="D130" s="42"/>
      <c r="E130" s="43"/>
      <c r="F130" s="44"/>
      <c r="G130" s="42"/>
      <c r="H130" s="42"/>
      <c r="I130" s="42"/>
      <c r="J130" s="42"/>
      <c r="K130" s="42"/>
    </row>
    <row r="131" spans="2:11" x14ac:dyDescent="0.35">
      <c r="B131" s="50"/>
      <c r="C131" s="42"/>
      <c r="D131" s="42"/>
      <c r="E131" s="43"/>
      <c r="F131" s="44"/>
      <c r="G131" s="42"/>
      <c r="H131" s="42"/>
      <c r="I131" s="42"/>
      <c r="J131" s="42"/>
      <c r="K131" s="42"/>
    </row>
    <row r="132" spans="2:11" x14ac:dyDescent="0.35">
      <c r="B132" s="50"/>
      <c r="C132" s="42"/>
      <c r="D132" s="42"/>
      <c r="E132" s="43"/>
      <c r="F132" s="44"/>
      <c r="G132" s="42"/>
      <c r="H132" s="42"/>
      <c r="I132" s="42"/>
      <c r="J132" s="42"/>
      <c r="K132" s="42"/>
    </row>
    <row r="133" spans="2:11" x14ac:dyDescent="0.35">
      <c r="B133" s="50"/>
      <c r="C133" s="42"/>
      <c r="D133" s="42"/>
      <c r="E133" s="43"/>
      <c r="F133" s="44"/>
      <c r="G133" s="42"/>
      <c r="H133" s="42"/>
      <c r="I133" s="42"/>
      <c r="J133" s="42"/>
      <c r="K133" s="42"/>
    </row>
    <row r="134" spans="2:11" x14ac:dyDescent="0.35">
      <c r="B134" s="50"/>
      <c r="C134" s="42"/>
      <c r="D134" s="42"/>
      <c r="E134" s="43"/>
      <c r="F134" s="44"/>
      <c r="G134" s="42"/>
      <c r="H134" s="42"/>
      <c r="I134" s="42"/>
      <c r="J134" s="42"/>
      <c r="K134" s="42"/>
    </row>
    <row r="135" spans="2:11" x14ac:dyDescent="0.35">
      <c r="B135" s="50"/>
      <c r="C135" s="42"/>
      <c r="D135" s="42"/>
      <c r="E135" s="43"/>
      <c r="F135" s="44"/>
      <c r="G135" s="42"/>
      <c r="H135" s="42"/>
      <c r="I135" s="42"/>
      <c r="J135" s="42"/>
      <c r="K135" s="42"/>
    </row>
    <row r="136" spans="2:11" x14ac:dyDescent="0.35">
      <c r="B136" s="50"/>
      <c r="C136" s="42"/>
      <c r="D136" s="42"/>
      <c r="E136" s="43"/>
      <c r="F136" s="44"/>
      <c r="G136" s="42"/>
      <c r="H136" s="42"/>
      <c r="I136" s="42"/>
      <c r="J136" s="42"/>
      <c r="K136" s="42"/>
    </row>
    <row r="137" spans="2:11" x14ac:dyDescent="0.35">
      <c r="B137" s="50"/>
      <c r="C137" s="42"/>
      <c r="D137" s="42"/>
      <c r="E137" s="43"/>
      <c r="F137" s="44"/>
      <c r="G137" s="42"/>
      <c r="H137" s="42"/>
      <c r="I137" s="42"/>
      <c r="J137" s="42"/>
      <c r="K137" s="42"/>
    </row>
    <row r="138" spans="2:11" x14ac:dyDescent="0.35">
      <c r="B138" s="50"/>
      <c r="C138" s="42"/>
      <c r="D138" s="42"/>
      <c r="E138" s="43"/>
      <c r="F138" s="44"/>
      <c r="G138" s="42"/>
      <c r="H138" s="42"/>
      <c r="I138" s="42"/>
      <c r="J138" s="42"/>
      <c r="K138" s="42"/>
    </row>
    <row r="139" spans="2:11" x14ac:dyDescent="0.35">
      <c r="B139" s="50"/>
      <c r="C139" s="42"/>
      <c r="D139" s="42"/>
      <c r="E139" s="43"/>
      <c r="F139" s="44"/>
      <c r="G139" s="42"/>
      <c r="H139" s="42"/>
      <c r="I139" s="42"/>
      <c r="J139" s="42"/>
      <c r="K139" s="42"/>
    </row>
    <row r="140" spans="2:11" x14ac:dyDescent="0.35">
      <c r="B140" s="50"/>
      <c r="C140" s="42"/>
      <c r="D140" s="42"/>
      <c r="E140" s="43"/>
      <c r="F140" s="44"/>
      <c r="G140" s="42"/>
      <c r="H140" s="42"/>
      <c r="I140" s="42"/>
      <c r="J140" s="42"/>
      <c r="K140" s="42"/>
    </row>
    <row r="141" spans="2:11" x14ac:dyDescent="0.35">
      <c r="B141" s="50"/>
      <c r="C141" s="42"/>
      <c r="D141" s="42"/>
      <c r="E141" s="43"/>
      <c r="F141" s="44"/>
      <c r="G141" s="42"/>
      <c r="H141" s="42"/>
      <c r="I141" s="42"/>
      <c r="J141" s="42"/>
      <c r="K141" s="42"/>
    </row>
    <row r="142" spans="2:11" x14ac:dyDescent="0.35">
      <c r="B142" s="50"/>
      <c r="C142" s="42"/>
      <c r="D142" s="42"/>
      <c r="E142" s="43"/>
      <c r="F142" s="44"/>
      <c r="G142" s="42"/>
      <c r="H142" s="42"/>
      <c r="I142" s="42"/>
      <c r="J142" s="42"/>
      <c r="K142" s="42"/>
    </row>
    <row r="143" spans="2:11" x14ac:dyDescent="0.35">
      <c r="B143" s="50"/>
      <c r="C143" s="42"/>
      <c r="D143" s="42"/>
      <c r="E143" s="43"/>
      <c r="F143" s="44"/>
      <c r="G143" s="42"/>
      <c r="H143" s="42"/>
      <c r="I143" s="42"/>
      <c r="J143" s="42"/>
      <c r="K143" s="42"/>
    </row>
    <row r="144" spans="2:11" x14ac:dyDescent="0.35">
      <c r="B144" s="50"/>
      <c r="C144" s="42"/>
      <c r="D144" s="42"/>
      <c r="E144" s="43"/>
      <c r="F144" s="44"/>
      <c r="G144" s="42"/>
      <c r="H144" s="42"/>
      <c r="I144" s="42"/>
      <c r="J144" s="42"/>
      <c r="K144" s="42"/>
    </row>
    <row r="145" spans="2:11" x14ac:dyDescent="0.35">
      <c r="B145" s="50"/>
      <c r="C145" s="42"/>
      <c r="D145" s="42"/>
      <c r="E145" s="43"/>
      <c r="F145" s="44"/>
      <c r="G145" s="42"/>
      <c r="H145" s="42"/>
      <c r="I145" s="42"/>
      <c r="J145" s="42"/>
      <c r="K145" s="42"/>
    </row>
    <row r="146" spans="2:11" x14ac:dyDescent="0.35">
      <c r="B146" s="50"/>
      <c r="C146" s="42"/>
      <c r="D146" s="42"/>
      <c r="E146" s="43"/>
      <c r="F146" s="44"/>
      <c r="G146" s="42"/>
      <c r="H146" s="42"/>
      <c r="I146" s="42"/>
      <c r="J146" s="42"/>
      <c r="K146" s="42"/>
    </row>
    <row r="147" spans="2:11" x14ac:dyDescent="0.35">
      <c r="B147" s="50"/>
      <c r="C147" s="42"/>
      <c r="D147" s="42"/>
      <c r="E147" s="43"/>
      <c r="F147" s="44"/>
      <c r="G147" s="42"/>
      <c r="H147" s="42"/>
      <c r="I147" s="42"/>
      <c r="J147" s="42"/>
      <c r="K147" s="42"/>
    </row>
    <row r="148" spans="2:11" x14ac:dyDescent="0.35">
      <c r="B148" s="50"/>
      <c r="C148" s="42"/>
      <c r="D148" s="42"/>
      <c r="E148" s="43"/>
      <c r="F148" s="44"/>
      <c r="G148" s="42"/>
      <c r="H148" s="42"/>
      <c r="I148" s="42"/>
      <c r="J148" s="42"/>
      <c r="K148" s="42"/>
    </row>
    <row r="149" spans="2:11" x14ac:dyDescent="0.35">
      <c r="B149" s="50"/>
      <c r="C149" s="42"/>
      <c r="D149" s="42"/>
      <c r="E149" s="43"/>
      <c r="F149" s="44"/>
      <c r="G149" s="42"/>
      <c r="H149" s="42"/>
      <c r="I149" s="42"/>
      <c r="J149" s="42"/>
      <c r="K149" s="42"/>
    </row>
    <row r="150" spans="2:11" x14ac:dyDescent="0.35">
      <c r="B150" s="50"/>
      <c r="C150" s="42"/>
      <c r="D150" s="42"/>
      <c r="E150" s="43"/>
      <c r="F150" s="44"/>
      <c r="G150" s="42"/>
      <c r="H150" s="42"/>
      <c r="I150" s="42"/>
      <c r="J150" s="42"/>
      <c r="K150" s="42"/>
    </row>
    <row r="151" spans="2:11" x14ac:dyDescent="0.35">
      <c r="B151" s="50"/>
      <c r="C151" s="42"/>
      <c r="D151" s="42"/>
      <c r="E151" s="43"/>
      <c r="F151" s="44"/>
      <c r="G151" s="42"/>
      <c r="H151" s="42"/>
      <c r="I151" s="42"/>
      <c r="J151" s="42"/>
      <c r="K151" s="42"/>
    </row>
    <row r="152" spans="2:11" x14ac:dyDescent="0.35">
      <c r="B152" s="50"/>
      <c r="C152" s="42"/>
      <c r="D152" s="42"/>
      <c r="E152" s="43"/>
      <c r="F152" s="44"/>
      <c r="G152" s="42"/>
      <c r="H152" s="42"/>
      <c r="I152" s="42"/>
      <c r="J152" s="42"/>
      <c r="K152" s="42"/>
    </row>
    <row r="153" spans="2:11" x14ac:dyDescent="0.35">
      <c r="B153" s="50"/>
      <c r="C153" s="42"/>
      <c r="D153" s="42"/>
      <c r="E153" s="43"/>
      <c r="F153" s="44"/>
      <c r="G153" s="42"/>
      <c r="H153" s="42"/>
      <c r="I153" s="42"/>
      <c r="J153" s="42"/>
      <c r="K153" s="42"/>
    </row>
    <row r="154" spans="2:11" x14ac:dyDescent="0.35">
      <c r="B154" s="50"/>
      <c r="C154" s="42"/>
      <c r="D154" s="42"/>
      <c r="E154" s="43"/>
      <c r="F154" s="44"/>
      <c r="G154" s="42"/>
      <c r="H154" s="42"/>
      <c r="I154" s="42"/>
      <c r="J154" s="42"/>
      <c r="K154" s="42"/>
    </row>
    <row r="155" spans="2:11" x14ac:dyDescent="0.35">
      <c r="B155" s="50"/>
      <c r="C155" s="42"/>
      <c r="D155" s="42"/>
      <c r="E155" s="43"/>
      <c r="F155" s="44"/>
      <c r="G155" s="42"/>
      <c r="H155" s="42"/>
      <c r="I155" s="42"/>
      <c r="J155" s="42"/>
      <c r="K155" s="42"/>
    </row>
    <row r="156" spans="2:11" x14ac:dyDescent="0.35">
      <c r="B156" s="50"/>
      <c r="C156" s="42"/>
      <c r="D156" s="42"/>
      <c r="E156" s="43"/>
      <c r="F156" s="44"/>
      <c r="G156" s="42"/>
      <c r="H156" s="42"/>
      <c r="I156" s="42"/>
      <c r="J156" s="42"/>
      <c r="K156" s="42"/>
    </row>
    <row r="157" spans="2:11" x14ac:dyDescent="0.35">
      <c r="B157" s="50"/>
      <c r="C157" s="42"/>
      <c r="D157" s="42"/>
      <c r="E157" s="43"/>
      <c r="F157" s="44"/>
      <c r="G157" s="42"/>
      <c r="H157" s="42"/>
      <c r="I157" s="42"/>
      <c r="J157" s="42"/>
      <c r="K157" s="42"/>
    </row>
    <row r="158" spans="2:11" x14ac:dyDescent="0.35">
      <c r="B158" s="50"/>
      <c r="C158" s="42"/>
      <c r="D158" s="42"/>
      <c r="E158" s="43"/>
      <c r="F158" s="44"/>
      <c r="G158" s="42"/>
      <c r="H158" s="42"/>
      <c r="I158" s="42"/>
      <c r="J158" s="42"/>
      <c r="K158" s="42"/>
    </row>
    <row r="159" spans="2:11" x14ac:dyDescent="0.35">
      <c r="B159" s="50"/>
      <c r="C159" s="42"/>
      <c r="D159" s="42"/>
      <c r="E159" s="43"/>
      <c r="F159" s="44"/>
      <c r="G159" s="42"/>
      <c r="H159" s="42"/>
      <c r="I159" s="42"/>
      <c r="J159" s="42"/>
      <c r="K159" s="42"/>
    </row>
    <row r="160" spans="2:11" x14ac:dyDescent="0.35">
      <c r="B160" s="50"/>
      <c r="C160" s="42"/>
      <c r="D160" s="42"/>
      <c r="E160" s="43"/>
      <c r="F160" s="44"/>
      <c r="G160" s="42"/>
      <c r="H160" s="42"/>
      <c r="I160" s="42"/>
      <c r="J160" s="42"/>
      <c r="K160" s="42"/>
    </row>
    <row r="161" spans="2:11" x14ac:dyDescent="0.35">
      <c r="B161" s="50"/>
      <c r="C161" s="42"/>
      <c r="D161" s="42"/>
      <c r="E161" s="43"/>
      <c r="F161" s="44"/>
      <c r="G161" s="42"/>
      <c r="H161" s="42"/>
      <c r="I161" s="42"/>
      <c r="J161" s="42"/>
      <c r="K161" s="42"/>
    </row>
    <row r="162" spans="2:11" x14ac:dyDescent="0.35">
      <c r="B162" s="50"/>
      <c r="C162" s="42"/>
      <c r="D162" s="42"/>
      <c r="E162" s="43"/>
      <c r="F162" s="44"/>
      <c r="G162" s="42"/>
      <c r="H162" s="42"/>
      <c r="I162" s="42"/>
      <c r="J162" s="42"/>
      <c r="K162" s="42"/>
    </row>
    <row r="163" spans="2:11" x14ac:dyDescent="0.35">
      <c r="B163" s="50"/>
      <c r="C163" s="42"/>
      <c r="D163" s="42"/>
      <c r="E163" s="43"/>
      <c r="F163" s="44"/>
      <c r="G163" s="42"/>
      <c r="H163" s="42"/>
      <c r="I163" s="42"/>
      <c r="J163" s="42"/>
      <c r="K163" s="42"/>
    </row>
    <row r="164" spans="2:11" x14ac:dyDescent="0.35">
      <c r="B164" s="50"/>
      <c r="C164" s="42"/>
      <c r="D164" s="42"/>
      <c r="E164" s="43"/>
      <c r="F164" s="44"/>
      <c r="G164" s="42"/>
      <c r="H164" s="42"/>
      <c r="I164" s="42"/>
      <c r="J164" s="42"/>
      <c r="K164" s="42"/>
    </row>
    <row r="165" spans="2:11" x14ac:dyDescent="0.35">
      <c r="B165" s="50"/>
      <c r="C165" s="42"/>
      <c r="D165" s="42"/>
      <c r="E165" s="43"/>
      <c r="F165" s="44"/>
      <c r="G165" s="42"/>
      <c r="H165" s="42"/>
      <c r="I165" s="42"/>
      <c r="J165" s="42"/>
      <c r="K165" s="42"/>
    </row>
    <row r="166" spans="2:11" x14ac:dyDescent="0.35">
      <c r="B166" s="50"/>
      <c r="C166" s="42"/>
      <c r="D166" s="42"/>
      <c r="E166" s="43"/>
      <c r="F166" s="44"/>
      <c r="G166" s="42"/>
      <c r="H166" s="42"/>
      <c r="I166" s="42"/>
      <c r="J166" s="42"/>
      <c r="K166" s="42"/>
    </row>
    <row r="167" spans="2:11" x14ac:dyDescent="0.35">
      <c r="B167" s="50"/>
      <c r="C167" s="42"/>
      <c r="D167" s="42"/>
      <c r="E167" s="43"/>
      <c r="F167" s="44"/>
      <c r="G167" s="42"/>
      <c r="H167" s="42"/>
      <c r="I167" s="42"/>
      <c r="J167" s="42"/>
      <c r="K167" s="42"/>
    </row>
    <row r="168" spans="2:11" x14ac:dyDescent="0.35">
      <c r="B168" s="50"/>
      <c r="C168" s="42"/>
      <c r="D168" s="42"/>
      <c r="E168" s="43"/>
      <c r="F168" s="44"/>
      <c r="G168" s="42"/>
      <c r="H168" s="42"/>
      <c r="I168" s="42"/>
      <c r="J168" s="42"/>
      <c r="K168" s="42"/>
    </row>
    <row r="169" spans="2:11" x14ac:dyDescent="0.35">
      <c r="B169" s="50"/>
      <c r="C169" s="42"/>
      <c r="D169" s="42"/>
      <c r="E169" s="43"/>
      <c r="F169" s="44"/>
      <c r="G169" s="42"/>
      <c r="H169" s="42"/>
      <c r="I169" s="42"/>
      <c r="J169" s="42"/>
      <c r="K169" s="42"/>
    </row>
    <row r="170" spans="2:11" x14ac:dyDescent="0.35">
      <c r="B170" s="50"/>
      <c r="C170" s="42"/>
      <c r="D170" s="42"/>
      <c r="E170" s="43"/>
      <c r="F170" s="44"/>
      <c r="G170" s="42"/>
      <c r="H170" s="42"/>
      <c r="I170" s="42"/>
      <c r="J170" s="42"/>
      <c r="K170" s="42"/>
    </row>
    <row r="171" spans="2:11" x14ac:dyDescent="0.35">
      <c r="B171" s="50"/>
      <c r="C171" s="42"/>
      <c r="D171" s="42"/>
      <c r="E171" s="43"/>
      <c r="F171" s="44"/>
      <c r="G171" s="42"/>
      <c r="H171" s="42"/>
      <c r="I171" s="42"/>
      <c r="J171" s="42"/>
      <c r="K171" s="42"/>
    </row>
    <row r="172" spans="2:11" x14ac:dyDescent="0.35">
      <c r="B172" s="50"/>
      <c r="C172" s="42"/>
      <c r="D172" s="42"/>
      <c r="E172" s="43"/>
      <c r="F172" s="44"/>
      <c r="G172" s="42"/>
      <c r="H172" s="42"/>
      <c r="I172" s="42"/>
      <c r="J172" s="42"/>
      <c r="K172" s="42"/>
    </row>
    <row r="173" spans="2:11" x14ac:dyDescent="0.35">
      <c r="B173" s="50"/>
      <c r="C173" s="42"/>
      <c r="D173" s="42"/>
      <c r="E173" s="43"/>
      <c r="F173" s="44"/>
      <c r="G173" s="42"/>
      <c r="H173" s="42"/>
      <c r="I173" s="42"/>
      <c r="J173" s="42"/>
      <c r="K173" s="42"/>
    </row>
    <row r="174" spans="2:11" x14ac:dyDescent="0.35">
      <c r="B174" s="50"/>
      <c r="C174" s="42"/>
      <c r="D174" s="42"/>
      <c r="E174" s="43"/>
      <c r="F174" s="44"/>
      <c r="G174" s="42"/>
      <c r="H174" s="42"/>
      <c r="I174" s="42"/>
      <c r="J174" s="42"/>
      <c r="K174" s="42"/>
    </row>
    <row r="175" spans="2:11" x14ac:dyDescent="0.35">
      <c r="B175" s="50"/>
      <c r="C175" s="42"/>
      <c r="D175" s="42"/>
      <c r="E175" s="43"/>
      <c r="F175" s="44"/>
      <c r="G175" s="42"/>
      <c r="H175" s="42"/>
      <c r="I175" s="42"/>
      <c r="J175" s="42"/>
      <c r="K175" s="42"/>
    </row>
    <row r="176" spans="2:11" x14ac:dyDescent="0.35">
      <c r="B176" s="50"/>
      <c r="C176" s="42"/>
      <c r="D176" s="42"/>
      <c r="E176" s="43"/>
      <c r="F176" s="44"/>
      <c r="G176" s="42"/>
      <c r="H176" s="42"/>
      <c r="I176" s="42"/>
      <c r="J176" s="42"/>
      <c r="K176" s="42"/>
    </row>
    <row r="177" spans="2:11" x14ac:dyDescent="0.35">
      <c r="B177" s="50"/>
      <c r="C177" s="42"/>
      <c r="D177" s="42"/>
      <c r="E177" s="43"/>
      <c r="F177" s="44"/>
      <c r="G177" s="42"/>
      <c r="H177" s="42"/>
      <c r="I177" s="42"/>
      <c r="J177" s="42"/>
      <c r="K177" s="42"/>
    </row>
    <row r="178" spans="2:11" x14ac:dyDescent="0.35">
      <c r="B178" s="50"/>
      <c r="C178" s="42"/>
      <c r="D178" s="42"/>
      <c r="E178" s="43"/>
      <c r="F178" s="44"/>
      <c r="G178" s="42"/>
      <c r="H178" s="42"/>
      <c r="I178" s="42"/>
      <c r="J178" s="42"/>
      <c r="K178" s="42"/>
    </row>
    <row r="179" spans="2:11" x14ac:dyDescent="0.35">
      <c r="B179" s="50"/>
      <c r="C179" s="42"/>
      <c r="D179" s="42"/>
      <c r="E179" s="43"/>
      <c r="F179" s="44"/>
      <c r="G179" s="42"/>
      <c r="H179" s="42"/>
      <c r="I179" s="42"/>
      <c r="J179" s="42"/>
      <c r="K179" s="42"/>
    </row>
    <row r="180" spans="2:11" x14ac:dyDescent="0.35">
      <c r="B180" s="50"/>
      <c r="C180" s="42"/>
      <c r="D180" s="42"/>
      <c r="E180" s="43"/>
      <c r="F180" s="44"/>
      <c r="G180" s="42"/>
      <c r="H180" s="42"/>
      <c r="I180" s="42"/>
      <c r="J180" s="42"/>
      <c r="K180" s="42"/>
    </row>
    <row r="181" spans="2:11" x14ac:dyDescent="0.35">
      <c r="B181" s="50"/>
      <c r="C181" s="42"/>
      <c r="D181" s="42"/>
      <c r="E181" s="43"/>
      <c r="F181" s="44"/>
      <c r="G181" s="42"/>
      <c r="H181" s="42"/>
      <c r="I181" s="42"/>
      <c r="J181" s="42"/>
      <c r="K181" s="42"/>
    </row>
    <row r="182" spans="2:11" x14ac:dyDescent="0.35">
      <c r="B182" s="50"/>
      <c r="C182" s="42"/>
      <c r="D182" s="42"/>
      <c r="E182" s="43"/>
      <c r="F182" s="44"/>
      <c r="G182" s="42"/>
      <c r="H182" s="42"/>
      <c r="I182" s="42"/>
      <c r="J182" s="42"/>
      <c r="K182" s="42"/>
    </row>
    <row r="183" spans="2:11" x14ac:dyDescent="0.35">
      <c r="B183" s="50"/>
      <c r="C183" s="42"/>
      <c r="D183" s="42"/>
      <c r="E183" s="43"/>
      <c r="F183" s="44"/>
      <c r="G183" s="42"/>
      <c r="H183" s="42"/>
      <c r="I183" s="42"/>
      <c r="J183" s="42"/>
      <c r="K183" s="42"/>
    </row>
    <row r="184" spans="2:11" x14ac:dyDescent="0.35">
      <c r="B184" s="50"/>
      <c r="C184" s="42"/>
      <c r="D184" s="42"/>
      <c r="E184" s="43"/>
      <c r="F184" s="44"/>
      <c r="G184" s="42"/>
      <c r="H184" s="42"/>
      <c r="I184" s="42"/>
      <c r="J184" s="42"/>
      <c r="K184" s="42"/>
    </row>
    <row r="185" spans="2:11" x14ac:dyDescent="0.35">
      <c r="B185" s="50"/>
      <c r="C185" s="42"/>
      <c r="D185" s="42"/>
      <c r="E185" s="43"/>
      <c r="F185" s="44"/>
      <c r="G185" s="42"/>
      <c r="H185" s="42"/>
      <c r="I185" s="42"/>
      <c r="J185" s="42"/>
      <c r="K185" s="42"/>
    </row>
    <row r="186" spans="2:11" x14ac:dyDescent="0.35">
      <c r="B186" s="50"/>
      <c r="C186" s="42"/>
      <c r="D186" s="42"/>
      <c r="E186" s="43"/>
      <c r="F186" s="44"/>
      <c r="G186" s="42"/>
      <c r="H186" s="42"/>
      <c r="I186" s="42"/>
      <c r="J186" s="42"/>
      <c r="K186" s="42"/>
    </row>
    <row r="187" spans="2:11" x14ac:dyDescent="0.35">
      <c r="B187" s="50"/>
      <c r="C187" s="42"/>
      <c r="D187" s="42"/>
      <c r="E187" s="43"/>
      <c r="F187" s="44"/>
      <c r="G187" s="42"/>
      <c r="H187" s="42"/>
      <c r="I187" s="42"/>
      <c r="J187" s="42"/>
      <c r="K187" s="42"/>
    </row>
    <row r="188" spans="2:11" x14ac:dyDescent="0.35">
      <c r="B188" s="50"/>
      <c r="C188" s="42"/>
      <c r="D188" s="42"/>
      <c r="E188" s="43"/>
      <c r="F188" s="44"/>
      <c r="G188" s="42"/>
      <c r="H188" s="42"/>
      <c r="I188" s="42"/>
      <c r="J188" s="42"/>
      <c r="K188" s="42"/>
    </row>
    <row r="189" spans="2:11" x14ac:dyDescent="0.35">
      <c r="B189" s="50"/>
      <c r="C189" s="42"/>
      <c r="D189" s="42"/>
      <c r="E189" s="43"/>
      <c r="F189" s="44"/>
      <c r="G189" s="42"/>
      <c r="H189" s="42"/>
      <c r="I189" s="42"/>
      <c r="J189" s="42"/>
      <c r="K189" s="42"/>
    </row>
    <row r="190" spans="2:11" x14ac:dyDescent="0.35">
      <c r="B190" s="50"/>
      <c r="C190" s="42"/>
      <c r="D190" s="42"/>
      <c r="E190" s="43"/>
      <c r="F190" s="44"/>
      <c r="G190" s="42"/>
      <c r="H190" s="42"/>
      <c r="I190" s="42"/>
      <c r="J190" s="42"/>
      <c r="K190" s="42"/>
    </row>
    <row r="191" spans="2:11" x14ac:dyDescent="0.35">
      <c r="B191" s="50"/>
      <c r="C191" s="42"/>
      <c r="D191" s="42"/>
      <c r="E191" s="43"/>
      <c r="F191" s="44"/>
      <c r="G191" s="42"/>
      <c r="H191" s="42"/>
      <c r="I191" s="42"/>
      <c r="J191" s="42"/>
      <c r="K191" s="42"/>
    </row>
    <row r="192" spans="2:11" x14ac:dyDescent="0.35">
      <c r="B192" s="50"/>
      <c r="C192" s="42"/>
      <c r="D192" s="42"/>
      <c r="E192" s="43"/>
      <c r="F192" s="44"/>
      <c r="G192" s="42"/>
      <c r="H192" s="42"/>
      <c r="I192" s="42"/>
      <c r="J192" s="42"/>
      <c r="K192" s="42"/>
    </row>
    <row r="193" spans="2:11" x14ac:dyDescent="0.35">
      <c r="J193" s="42"/>
      <c r="K193" s="42"/>
    </row>
    <row r="194" spans="2:11" x14ac:dyDescent="0.35">
      <c r="B194" s="50"/>
      <c r="C194" s="42"/>
      <c r="D194" s="42"/>
      <c r="E194" s="43"/>
      <c r="F194" s="44"/>
      <c r="G194" s="42"/>
      <c r="H194" s="42"/>
      <c r="I194" s="42"/>
      <c r="J194" s="42"/>
      <c r="K194" s="42"/>
    </row>
    <row r="195" spans="2:11" x14ac:dyDescent="0.35">
      <c r="B195" s="50"/>
      <c r="C195" s="42"/>
      <c r="D195" s="42"/>
      <c r="E195" s="43"/>
      <c r="F195" s="44"/>
      <c r="G195" s="42"/>
      <c r="H195" s="42"/>
      <c r="I195" s="42"/>
      <c r="J195" s="42"/>
      <c r="K195" s="42"/>
    </row>
    <row r="196" spans="2:11" x14ac:dyDescent="0.35">
      <c r="B196" s="50"/>
      <c r="C196" s="42"/>
      <c r="D196" s="42"/>
      <c r="E196" s="43"/>
      <c r="F196" s="44"/>
      <c r="G196" s="42"/>
      <c r="H196" s="42"/>
      <c r="I196" s="42"/>
      <c r="J196" s="42"/>
      <c r="K196" s="42"/>
    </row>
    <row r="197" spans="2:11" x14ac:dyDescent="0.35">
      <c r="B197" s="50"/>
      <c r="C197" s="42"/>
      <c r="D197" s="42"/>
      <c r="E197" s="43"/>
      <c r="F197" s="44"/>
      <c r="G197" s="42"/>
      <c r="H197" s="42"/>
      <c r="I197" s="42"/>
      <c r="J197" s="42"/>
      <c r="K197" s="42"/>
    </row>
    <row r="198" spans="2:11" x14ac:dyDescent="0.35">
      <c r="B198" s="50"/>
      <c r="C198" s="42"/>
      <c r="D198" s="42"/>
      <c r="E198" s="43"/>
      <c r="F198" s="44"/>
      <c r="G198" s="42"/>
      <c r="H198" s="42"/>
      <c r="I198" s="42"/>
      <c r="J198" s="42"/>
      <c r="K198" s="42"/>
    </row>
    <row r="199" spans="2:11" x14ac:dyDescent="0.35">
      <c r="B199" s="50"/>
      <c r="C199" s="42"/>
      <c r="D199" s="42"/>
      <c r="E199" s="43"/>
      <c r="F199" s="44"/>
      <c r="G199" s="42"/>
      <c r="H199" s="42"/>
      <c r="I199" s="42"/>
      <c r="J199" s="42"/>
      <c r="K199" s="42"/>
    </row>
    <row r="200" spans="2:11" x14ac:dyDescent="0.35">
      <c r="B200" s="50"/>
      <c r="C200" s="42"/>
      <c r="D200" s="42"/>
      <c r="E200" s="43"/>
      <c r="F200" s="44"/>
      <c r="G200" s="42"/>
      <c r="H200" s="42"/>
      <c r="I200" s="42"/>
      <c r="J200" s="42"/>
      <c r="K200" s="42"/>
    </row>
    <row r="201" spans="2:11" x14ac:dyDescent="0.35">
      <c r="B201" s="50"/>
      <c r="C201" s="42"/>
      <c r="D201" s="42"/>
      <c r="E201" s="43"/>
      <c r="F201" s="44"/>
      <c r="G201" s="42"/>
      <c r="H201" s="42"/>
      <c r="I201" s="42"/>
      <c r="J201" s="42"/>
      <c r="K201" s="42"/>
    </row>
    <row r="202" spans="2:11" x14ac:dyDescent="0.35">
      <c r="B202" s="50"/>
      <c r="C202" s="42"/>
      <c r="D202" s="42"/>
      <c r="E202" s="43"/>
      <c r="F202" s="44"/>
      <c r="G202" s="42"/>
      <c r="H202" s="42"/>
      <c r="I202" s="42"/>
      <c r="J202" s="42"/>
      <c r="K202" s="42"/>
    </row>
    <row r="203" spans="2:11" x14ac:dyDescent="0.35">
      <c r="B203" s="50"/>
      <c r="C203" s="42"/>
      <c r="D203" s="42"/>
      <c r="E203" s="43"/>
      <c r="F203" s="44"/>
      <c r="G203" s="42"/>
      <c r="H203" s="42"/>
      <c r="I203" s="42"/>
      <c r="J203" s="42"/>
      <c r="K203" s="42"/>
    </row>
    <row r="204" spans="2:11" x14ac:dyDescent="0.35">
      <c r="B204" s="50"/>
      <c r="C204" s="42"/>
      <c r="D204" s="42"/>
      <c r="E204" s="43"/>
      <c r="F204" s="44"/>
      <c r="G204" s="42"/>
      <c r="H204" s="42"/>
      <c r="I204" s="42"/>
      <c r="J204" s="42"/>
      <c r="K204" s="42"/>
    </row>
    <row r="205" spans="2:11" x14ac:dyDescent="0.35">
      <c r="B205" s="50"/>
      <c r="C205" s="42"/>
      <c r="D205" s="42"/>
      <c r="E205" s="43"/>
      <c r="F205" s="44"/>
      <c r="G205" s="42"/>
      <c r="H205" s="42"/>
      <c r="I205" s="42"/>
      <c r="J205" s="42"/>
      <c r="K205" s="42"/>
    </row>
    <row r="206" spans="2:11" x14ac:dyDescent="0.35">
      <c r="B206" s="50"/>
      <c r="C206" s="42"/>
      <c r="D206" s="42"/>
      <c r="E206" s="43"/>
      <c r="F206" s="44"/>
      <c r="G206" s="42"/>
      <c r="H206" s="42"/>
      <c r="I206" s="42"/>
      <c r="J206" s="42"/>
      <c r="K206" s="42"/>
    </row>
    <row r="207" spans="2:11" x14ac:dyDescent="0.35">
      <c r="B207" s="50"/>
      <c r="C207" s="42"/>
      <c r="D207" s="42"/>
      <c r="E207" s="43"/>
      <c r="F207" s="44"/>
      <c r="G207" s="42"/>
      <c r="H207" s="42"/>
      <c r="I207" s="42"/>
      <c r="J207" s="42"/>
      <c r="K207" s="42"/>
    </row>
    <row r="208" spans="2:11" x14ac:dyDescent="0.35">
      <c r="B208" s="50"/>
      <c r="C208" s="42"/>
      <c r="D208" s="42"/>
      <c r="E208" s="43"/>
      <c r="F208" s="44"/>
      <c r="G208" s="42"/>
      <c r="H208" s="42"/>
      <c r="I208" s="42"/>
      <c r="J208" s="42"/>
      <c r="K208" s="42"/>
    </row>
    <row r="209" spans="2:11" x14ac:dyDescent="0.35">
      <c r="B209" s="50"/>
      <c r="C209" s="42"/>
      <c r="D209" s="42"/>
      <c r="E209" s="43"/>
      <c r="F209" s="44"/>
      <c r="G209" s="42"/>
      <c r="H209" s="42"/>
      <c r="I209" s="42"/>
      <c r="J209" s="42"/>
      <c r="K209" s="42"/>
    </row>
    <row r="210" spans="2:11" x14ac:dyDescent="0.35">
      <c r="B210" s="50"/>
      <c r="C210" s="42"/>
      <c r="D210" s="42"/>
      <c r="E210" s="43"/>
      <c r="F210" s="44"/>
      <c r="G210" s="42"/>
      <c r="H210" s="42"/>
      <c r="I210" s="42"/>
      <c r="J210" s="42"/>
      <c r="K210" s="42"/>
    </row>
    <row r="211" spans="2:11" x14ac:dyDescent="0.35">
      <c r="B211" s="50"/>
      <c r="C211" s="42"/>
      <c r="D211" s="42"/>
      <c r="E211" s="43"/>
      <c r="F211" s="44"/>
      <c r="G211" s="42"/>
      <c r="H211" s="42"/>
      <c r="I211" s="42"/>
      <c r="J211" s="42"/>
      <c r="K211" s="42"/>
    </row>
    <row r="212" spans="2:11" x14ac:dyDescent="0.35">
      <c r="B212" s="50"/>
      <c r="C212" s="42"/>
      <c r="D212" s="42"/>
      <c r="E212" s="43"/>
      <c r="F212" s="44"/>
      <c r="G212" s="42"/>
      <c r="H212" s="42"/>
      <c r="I212" s="42"/>
      <c r="J212" s="42"/>
      <c r="K212" s="42"/>
    </row>
    <row r="213" spans="2:11" x14ac:dyDescent="0.35">
      <c r="B213" s="50"/>
      <c r="C213" s="42"/>
      <c r="D213" s="42"/>
      <c r="E213" s="43"/>
      <c r="F213" s="44"/>
      <c r="G213" s="42"/>
      <c r="H213" s="42"/>
      <c r="I213" s="42"/>
      <c r="J213" s="42"/>
      <c r="K213" s="42"/>
    </row>
    <row r="214" spans="2:11" x14ac:dyDescent="0.35">
      <c r="J214" s="42"/>
      <c r="K214" s="42"/>
    </row>
    <row r="215" spans="2:11" x14ac:dyDescent="0.35">
      <c r="B215" s="50"/>
      <c r="C215" s="42"/>
      <c r="D215" s="42"/>
      <c r="E215" s="43"/>
      <c r="F215" s="44"/>
      <c r="G215" s="42"/>
      <c r="H215" s="42"/>
      <c r="I215" s="42"/>
      <c r="J215" s="42"/>
      <c r="K215" s="42"/>
    </row>
    <row r="216" spans="2:11" x14ac:dyDescent="0.35">
      <c r="J216" s="42"/>
      <c r="K216" s="42"/>
    </row>
    <row r="217" spans="2:11" x14ac:dyDescent="0.35">
      <c r="E217" s="29"/>
      <c r="J217" s="42"/>
      <c r="K217" s="42"/>
    </row>
    <row r="218" spans="2:11" x14ac:dyDescent="0.35">
      <c r="B218" s="50"/>
      <c r="C218" s="42"/>
      <c r="D218" s="42"/>
      <c r="E218" s="43"/>
      <c r="F218" s="44"/>
      <c r="G218" s="42"/>
      <c r="H218" s="42"/>
      <c r="I218" s="42"/>
      <c r="J218" s="42"/>
      <c r="K218" s="42"/>
    </row>
    <row r="219" spans="2:11" x14ac:dyDescent="0.35">
      <c r="B219" s="50"/>
      <c r="C219" s="42"/>
      <c r="D219" s="42"/>
      <c r="E219" s="43"/>
      <c r="F219" s="44"/>
      <c r="G219" s="42"/>
      <c r="H219" s="42"/>
      <c r="I219" s="42"/>
      <c r="J219" s="42"/>
      <c r="K219" s="42"/>
    </row>
    <row r="220" spans="2:11" x14ac:dyDescent="0.35">
      <c r="B220" s="50"/>
      <c r="C220" s="42"/>
      <c r="D220" s="42"/>
      <c r="E220" s="43"/>
      <c r="F220" s="44"/>
      <c r="G220" s="42"/>
      <c r="H220" s="42"/>
      <c r="I220" s="42"/>
      <c r="J220" s="42"/>
      <c r="K220" s="42"/>
    </row>
    <row r="221" spans="2:11" x14ac:dyDescent="0.35">
      <c r="B221" s="50"/>
      <c r="C221" s="42"/>
      <c r="D221" s="42"/>
      <c r="E221" s="43"/>
      <c r="F221" s="44"/>
      <c r="G221" s="42"/>
      <c r="H221" s="42"/>
      <c r="I221" s="42"/>
      <c r="J221" s="42"/>
      <c r="K221" s="42"/>
    </row>
    <row r="222" spans="2:11" x14ac:dyDescent="0.35">
      <c r="B222" s="50"/>
      <c r="C222" s="42"/>
      <c r="D222" s="42"/>
      <c r="E222" s="43"/>
      <c r="F222" s="44"/>
      <c r="G222" s="42"/>
      <c r="H222" s="42"/>
      <c r="I222" s="42"/>
      <c r="J222" s="42"/>
      <c r="K222" s="42"/>
    </row>
    <row r="223" spans="2:11" x14ac:dyDescent="0.35">
      <c r="B223" s="50"/>
      <c r="C223" s="42"/>
      <c r="D223" s="42"/>
      <c r="E223" s="43"/>
      <c r="F223" s="44"/>
      <c r="G223" s="42"/>
      <c r="H223" s="42"/>
      <c r="I223" s="42"/>
      <c r="J223" s="42"/>
      <c r="K223" s="42"/>
    </row>
    <row r="224" spans="2:11" x14ac:dyDescent="0.35">
      <c r="B224" s="50"/>
      <c r="C224" s="42"/>
      <c r="D224" s="42"/>
      <c r="E224" s="43"/>
      <c r="F224" s="44"/>
      <c r="G224" s="42"/>
      <c r="H224" s="42"/>
      <c r="I224" s="42"/>
      <c r="J224" s="42"/>
      <c r="K224" s="42"/>
    </row>
    <row r="225" spans="2:11" x14ac:dyDescent="0.35">
      <c r="B225" s="50"/>
      <c r="C225" s="42"/>
      <c r="D225" s="42"/>
      <c r="E225" s="43"/>
      <c r="F225" s="44"/>
      <c r="G225" s="42"/>
      <c r="H225" s="42"/>
      <c r="I225" s="42"/>
      <c r="J225" s="42"/>
      <c r="K225" s="42"/>
    </row>
    <row r="226" spans="2:11" x14ac:dyDescent="0.35">
      <c r="B226" s="50"/>
      <c r="C226" s="42"/>
      <c r="D226" s="42"/>
      <c r="E226" s="43"/>
      <c r="F226" s="44"/>
      <c r="G226" s="42"/>
      <c r="H226" s="42"/>
      <c r="I226" s="42"/>
      <c r="J226" s="42"/>
      <c r="K226" s="42"/>
    </row>
    <row r="227" spans="2:11" x14ac:dyDescent="0.35">
      <c r="B227" s="50"/>
      <c r="C227" s="42"/>
      <c r="D227" s="42"/>
      <c r="E227" s="43"/>
      <c r="F227" s="44"/>
      <c r="G227" s="42"/>
      <c r="H227" s="42"/>
      <c r="I227" s="42"/>
      <c r="J227" s="42"/>
      <c r="K227" s="42"/>
    </row>
    <row r="228" spans="2:11" x14ac:dyDescent="0.35">
      <c r="B228" s="50"/>
      <c r="C228" s="42"/>
      <c r="D228" s="42"/>
      <c r="E228" s="43"/>
      <c r="F228" s="44"/>
      <c r="G228" s="42"/>
      <c r="H228" s="42"/>
      <c r="I228" s="42"/>
      <c r="J228" s="42"/>
      <c r="K228" s="42"/>
    </row>
    <row r="229" spans="2:11" x14ac:dyDescent="0.35">
      <c r="B229" s="50"/>
      <c r="C229" s="42"/>
      <c r="D229" s="42"/>
      <c r="E229" s="43"/>
      <c r="F229" s="44"/>
      <c r="G229" s="42"/>
      <c r="H229" s="42"/>
      <c r="I229" s="42"/>
      <c r="J229" s="42"/>
      <c r="K229" s="42"/>
    </row>
    <row r="230" spans="2:11" x14ac:dyDescent="0.35">
      <c r="B230" s="50"/>
      <c r="C230" s="42"/>
      <c r="D230" s="42"/>
      <c r="E230" s="43"/>
      <c r="F230" s="44"/>
      <c r="G230" s="42"/>
      <c r="H230" s="42"/>
      <c r="I230" s="42"/>
      <c r="J230" s="42"/>
      <c r="K230" s="42"/>
    </row>
    <row r="231" spans="2:11" x14ac:dyDescent="0.35">
      <c r="B231" s="50"/>
      <c r="C231" s="42"/>
      <c r="D231" s="42"/>
      <c r="E231" s="43"/>
      <c r="F231" s="44"/>
      <c r="G231" s="42"/>
      <c r="H231" s="42"/>
      <c r="I231" s="42"/>
      <c r="J231" s="42"/>
      <c r="K231" s="42"/>
    </row>
    <row r="232" spans="2:11" x14ac:dyDescent="0.35">
      <c r="B232" s="50"/>
      <c r="C232" s="42"/>
      <c r="D232" s="42"/>
      <c r="E232" s="43"/>
      <c r="F232" s="44"/>
      <c r="G232" s="42"/>
      <c r="H232" s="42"/>
      <c r="I232" s="42"/>
      <c r="J232" s="42"/>
      <c r="K232" s="42"/>
    </row>
    <row r="233" spans="2:11" x14ac:dyDescent="0.35">
      <c r="B233" s="50"/>
      <c r="C233" s="42"/>
      <c r="D233" s="42"/>
      <c r="E233" s="43"/>
      <c r="F233" s="44"/>
      <c r="G233" s="42"/>
      <c r="H233" s="42"/>
      <c r="I233" s="42"/>
      <c r="J233" s="42"/>
      <c r="K233" s="42"/>
    </row>
    <row r="234" spans="2:11" x14ac:dyDescent="0.35">
      <c r="B234" s="50"/>
      <c r="C234" s="42"/>
      <c r="D234" s="42"/>
      <c r="E234" s="43"/>
      <c r="F234" s="44"/>
      <c r="G234" s="42"/>
      <c r="H234" s="42"/>
      <c r="I234" s="42"/>
      <c r="J234" s="42"/>
      <c r="K234" s="42"/>
    </row>
    <row r="235" spans="2:11" x14ac:dyDescent="0.35">
      <c r="B235" s="50"/>
      <c r="C235" s="42"/>
      <c r="D235" s="42"/>
      <c r="E235" s="43"/>
      <c r="F235" s="44"/>
      <c r="G235" s="42"/>
      <c r="H235" s="42"/>
      <c r="I235" s="42"/>
      <c r="J235" s="42"/>
      <c r="K235" s="42"/>
    </row>
    <row r="236" spans="2:11" x14ac:dyDescent="0.35">
      <c r="B236" s="50"/>
      <c r="C236" s="42"/>
      <c r="D236" s="42"/>
      <c r="E236" s="43"/>
      <c r="F236" s="44"/>
      <c r="G236" s="42"/>
      <c r="H236" s="42"/>
      <c r="I236" s="42"/>
      <c r="J236" s="42"/>
      <c r="K236" s="42"/>
    </row>
    <row r="237" spans="2:11" x14ac:dyDescent="0.35">
      <c r="B237" s="50"/>
      <c r="C237" s="42"/>
      <c r="D237" s="42"/>
      <c r="E237" s="43"/>
      <c r="F237" s="44"/>
      <c r="G237" s="42"/>
      <c r="H237" s="42"/>
      <c r="I237" s="42"/>
      <c r="J237" s="42"/>
      <c r="K237" s="42"/>
    </row>
    <row r="238" spans="2:11" x14ac:dyDescent="0.35">
      <c r="B238" s="50"/>
      <c r="C238" s="42"/>
      <c r="D238" s="42"/>
      <c r="E238" s="43"/>
      <c r="F238" s="44"/>
      <c r="G238" s="42"/>
      <c r="H238" s="42"/>
      <c r="I238" s="42"/>
      <c r="J238" s="42"/>
      <c r="K238" s="42"/>
    </row>
    <row r="239" spans="2:11" x14ac:dyDescent="0.35">
      <c r="B239" s="50"/>
      <c r="C239" s="42"/>
      <c r="D239" s="42"/>
      <c r="E239" s="43"/>
      <c r="F239" s="44"/>
      <c r="G239" s="42"/>
      <c r="H239" s="42"/>
      <c r="I239" s="42"/>
      <c r="J239" s="42"/>
      <c r="K239" s="42"/>
    </row>
    <row r="240" spans="2:11" x14ac:dyDescent="0.35">
      <c r="B240" s="50"/>
      <c r="C240" s="42"/>
      <c r="D240" s="42"/>
      <c r="E240" s="43"/>
      <c r="F240" s="44"/>
      <c r="G240" s="42"/>
      <c r="H240" s="42"/>
      <c r="I240" s="42"/>
      <c r="J240" s="42"/>
      <c r="K240" s="42"/>
    </row>
    <row r="241" spans="2:11" x14ac:dyDescent="0.35">
      <c r="B241" s="50"/>
      <c r="C241" s="42"/>
      <c r="D241" s="42"/>
      <c r="E241" s="43"/>
      <c r="F241" s="44"/>
      <c r="G241" s="42"/>
      <c r="H241" s="42"/>
      <c r="I241" s="42"/>
      <c r="J241" s="42"/>
      <c r="K241" s="42"/>
    </row>
    <row r="242" spans="2:11" x14ac:dyDescent="0.35">
      <c r="B242" s="50"/>
      <c r="C242" s="42"/>
      <c r="D242" s="42"/>
      <c r="E242" s="43"/>
      <c r="F242" s="44"/>
      <c r="G242" s="42"/>
      <c r="H242" s="42"/>
      <c r="I242" s="42"/>
      <c r="J242" s="42"/>
      <c r="K242" s="42"/>
    </row>
    <row r="243" spans="2:11" x14ac:dyDescent="0.35">
      <c r="B243" s="50"/>
      <c r="C243" s="42"/>
      <c r="D243" s="42"/>
      <c r="E243" s="43"/>
      <c r="F243" s="44"/>
      <c r="G243" s="42"/>
      <c r="H243" s="42"/>
      <c r="I243" s="42"/>
      <c r="J243" s="42"/>
      <c r="K243" s="42"/>
    </row>
    <row r="244" spans="2:11" x14ac:dyDescent="0.35">
      <c r="B244" s="50"/>
      <c r="C244" s="42"/>
      <c r="D244" s="42"/>
      <c r="E244" s="43"/>
      <c r="F244" s="44"/>
      <c r="G244" s="42"/>
      <c r="H244" s="42"/>
      <c r="I244" s="42"/>
      <c r="J244" s="42"/>
      <c r="K244" s="42"/>
    </row>
    <row r="245" spans="2:11" x14ac:dyDescent="0.35">
      <c r="B245" s="50"/>
      <c r="C245" s="42"/>
      <c r="D245" s="42"/>
      <c r="E245" s="43"/>
      <c r="F245" s="44"/>
      <c r="G245" s="42"/>
      <c r="H245" s="42"/>
      <c r="I245" s="42"/>
      <c r="J245" s="42"/>
      <c r="K245" s="42"/>
    </row>
    <row r="246" spans="2:11" x14ac:dyDescent="0.35">
      <c r="B246" s="50"/>
      <c r="C246" s="42"/>
      <c r="D246" s="42"/>
      <c r="E246" s="43"/>
      <c r="F246" s="44"/>
      <c r="G246" s="42"/>
      <c r="H246" s="42"/>
      <c r="I246" s="42"/>
      <c r="J246" s="42"/>
      <c r="K246" s="42"/>
    </row>
    <row r="247" spans="2:11" x14ac:dyDescent="0.35">
      <c r="B247" s="50"/>
      <c r="C247" s="42"/>
      <c r="D247" s="42"/>
      <c r="E247" s="43"/>
      <c r="F247" s="44"/>
      <c r="G247" s="42"/>
      <c r="H247" s="42"/>
      <c r="I247" s="42"/>
      <c r="J247" s="42"/>
      <c r="K247" s="42"/>
    </row>
    <row r="248" spans="2:11" x14ac:dyDescent="0.35">
      <c r="B248" s="50"/>
      <c r="C248" s="42"/>
      <c r="D248" s="42"/>
      <c r="E248" s="43"/>
      <c r="F248" s="44"/>
      <c r="G248" s="42"/>
      <c r="H248" s="42"/>
      <c r="I248" s="42"/>
      <c r="J248" s="42"/>
      <c r="K248" s="42"/>
    </row>
    <row r="249" spans="2:11" x14ac:dyDescent="0.35">
      <c r="B249" s="50"/>
      <c r="C249" s="42"/>
      <c r="D249" s="42"/>
      <c r="E249" s="43"/>
      <c r="F249" s="44"/>
      <c r="G249" s="42"/>
      <c r="H249" s="42"/>
      <c r="I249" s="42"/>
      <c r="J249" s="42"/>
      <c r="K249" s="42"/>
    </row>
    <row r="250" spans="2:11" x14ac:dyDescent="0.35">
      <c r="B250" s="50"/>
      <c r="C250" s="42"/>
      <c r="D250" s="42"/>
      <c r="E250" s="43"/>
      <c r="F250" s="44"/>
      <c r="G250" s="42"/>
      <c r="H250" s="42"/>
      <c r="I250" s="42"/>
      <c r="J250" s="42"/>
      <c r="K250" s="42"/>
    </row>
    <row r="251" spans="2:11" x14ac:dyDescent="0.35">
      <c r="B251" s="50"/>
      <c r="C251" s="42"/>
      <c r="D251" s="42"/>
      <c r="E251" s="43"/>
      <c r="F251" s="44"/>
      <c r="G251" s="42"/>
      <c r="H251" s="42"/>
      <c r="I251" s="42"/>
      <c r="J251" s="42"/>
      <c r="K251" s="42"/>
    </row>
    <row r="252" spans="2:11" x14ac:dyDescent="0.35">
      <c r="B252" s="50"/>
      <c r="C252" s="42"/>
      <c r="D252" s="42"/>
      <c r="E252" s="43"/>
      <c r="F252" s="44"/>
      <c r="G252" s="42"/>
      <c r="H252" s="42"/>
      <c r="I252" s="42"/>
      <c r="J252" s="42"/>
      <c r="K252" s="42"/>
    </row>
    <row r="253" spans="2:11" x14ac:dyDescent="0.35">
      <c r="B253" s="50"/>
      <c r="C253" s="42"/>
      <c r="D253" s="42"/>
      <c r="E253" s="43"/>
      <c r="F253" s="44"/>
      <c r="G253" s="42"/>
      <c r="H253" s="42"/>
      <c r="I253" s="42"/>
      <c r="J253" s="42"/>
      <c r="K253" s="42"/>
    </row>
    <row r="254" spans="2:11" x14ac:dyDescent="0.35">
      <c r="B254" s="50"/>
      <c r="C254" s="42"/>
      <c r="D254" s="42"/>
      <c r="E254" s="43"/>
      <c r="F254" s="44"/>
      <c r="G254" s="42"/>
      <c r="H254" s="42"/>
      <c r="I254" s="42"/>
      <c r="J254" s="42"/>
      <c r="K254" s="42"/>
    </row>
    <row r="255" spans="2:11" x14ac:dyDescent="0.35">
      <c r="B255" s="50"/>
      <c r="C255" s="42"/>
      <c r="D255" s="42"/>
      <c r="E255" s="43"/>
      <c r="F255" s="44"/>
      <c r="G255" s="42"/>
      <c r="H255" s="42"/>
      <c r="I255" s="42"/>
      <c r="J255" s="42"/>
      <c r="K255" s="42"/>
    </row>
    <row r="256" spans="2:11" x14ac:dyDescent="0.35">
      <c r="B256" s="50"/>
      <c r="C256" s="42"/>
      <c r="D256" s="42"/>
      <c r="E256" s="43"/>
      <c r="F256" s="44"/>
      <c r="G256" s="42"/>
      <c r="H256" s="42"/>
      <c r="I256" s="42"/>
      <c r="J256" s="42"/>
      <c r="K256" s="42"/>
    </row>
    <row r="257" spans="2:11" x14ac:dyDescent="0.35">
      <c r="B257" s="50"/>
      <c r="C257" s="42"/>
      <c r="D257" s="42"/>
      <c r="E257" s="43"/>
      <c r="F257" s="44"/>
      <c r="G257" s="42"/>
      <c r="H257" s="42"/>
      <c r="I257" s="42"/>
      <c r="J257" s="42"/>
      <c r="K257" s="42"/>
    </row>
    <row r="258" spans="2:11" x14ac:dyDescent="0.35">
      <c r="B258" s="50"/>
      <c r="C258" s="42"/>
      <c r="D258" s="42"/>
      <c r="E258" s="43"/>
      <c r="F258" s="44"/>
      <c r="G258" s="42"/>
      <c r="H258" s="42"/>
      <c r="I258" s="42"/>
      <c r="J258" s="42"/>
      <c r="K258" s="42"/>
    </row>
    <row r="259" spans="2:11" x14ac:dyDescent="0.35">
      <c r="B259" s="50"/>
      <c r="C259" s="42"/>
      <c r="D259" s="42"/>
      <c r="E259" s="43"/>
      <c r="F259" s="44"/>
      <c r="G259" s="42"/>
      <c r="H259" s="42"/>
      <c r="I259" s="42"/>
      <c r="J259" s="42"/>
      <c r="K259" s="42"/>
    </row>
    <row r="260" spans="2:11" x14ac:dyDescent="0.35">
      <c r="B260" s="50"/>
      <c r="C260" s="42"/>
      <c r="D260" s="42"/>
      <c r="E260" s="43"/>
      <c r="F260" s="44"/>
      <c r="G260" s="42"/>
      <c r="H260" s="42"/>
      <c r="I260" s="42"/>
      <c r="J260" s="42"/>
      <c r="K260" s="42"/>
    </row>
    <row r="261" spans="2:11" x14ac:dyDescent="0.35">
      <c r="B261" s="50"/>
      <c r="C261" s="42"/>
      <c r="D261" s="42"/>
      <c r="E261" s="43"/>
      <c r="F261" s="44"/>
      <c r="G261" s="42"/>
      <c r="H261" s="42"/>
      <c r="I261" s="42"/>
      <c r="J261" s="42"/>
      <c r="K261" s="42"/>
    </row>
    <row r="262" spans="2:11" x14ac:dyDescent="0.35">
      <c r="B262" s="50"/>
      <c r="C262" s="42"/>
      <c r="D262" s="42"/>
      <c r="E262" s="43"/>
      <c r="F262" s="44"/>
      <c r="G262" s="42"/>
      <c r="H262" s="42"/>
      <c r="I262" s="42"/>
      <c r="J262" s="42"/>
      <c r="K262" s="42"/>
    </row>
    <row r="263" spans="2:11" x14ac:dyDescent="0.35">
      <c r="B263" s="50"/>
      <c r="C263" s="42"/>
      <c r="D263" s="42"/>
      <c r="E263" s="43"/>
      <c r="F263" s="44"/>
      <c r="G263" s="42"/>
      <c r="H263" s="42"/>
      <c r="I263" s="42"/>
      <c r="J263" s="42"/>
      <c r="K263" s="42"/>
    </row>
    <row r="264" spans="2:11" x14ac:dyDescent="0.35">
      <c r="B264" s="50"/>
      <c r="C264" s="42"/>
      <c r="D264" s="42"/>
      <c r="E264" s="43"/>
      <c r="F264" s="44"/>
      <c r="G264" s="42"/>
      <c r="H264" s="42"/>
      <c r="I264" s="42"/>
      <c r="J264" s="42"/>
      <c r="K264" s="42"/>
    </row>
    <row r="265" spans="2:11" x14ac:dyDescent="0.35">
      <c r="B265" s="50"/>
      <c r="C265" s="42"/>
      <c r="D265" s="42"/>
      <c r="E265" s="43"/>
      <c r="F265" s="44"/>
      <c r="G265" s="42"/>
      <c r="H265" s="42"/>
      <c r="I265" s="42"/>
      <c r="J265" s="42"/>
      <c r="K265" s="42"/>
    </row>
    <row r="266" spans="2:11" x14ac:dyDescent="0.35">
      <c r="B266" s="50"/>
      <c r="C266" s="42"/>
      <c r="D266" s="42"/>
      <c r="E266" s="43"/>
      <c r="F266" s="44"/>
      <c r="G266" s="42"/>
      <c r="H266" s="42"/>
      <c r="I266" s="42"/>
      <c r="J266" s="42"/>
      <c r="K266" s="42"/>
    </row>
    <row r="267" spans="2:11" x14ac:dyDescent="0.35">
      <c r="B267" s="50"/>
      <c r="C267" s="42"/>
      <c r="D267" s="42"/>
      <c r="E267" s="43"/>
      <c r="F267" s="44"/>
      <c r="G267" s="42"/>
      <c r="H267" s="42"/>
      <c r="I267" s="42"/>
      <c r="J267" s="42"/>
      <c r="K267" s="42"/>
    </row>
    <row r="268" spans="2:11" x14ac:dyDescent="0.35">
      <c r="B268" s="50"/>
      <c r="C268" s="42"/>
      <c r="D268" s="42"/>
      <c r="E268" s="43"/>
      <c r="F268" s="44"/>
      <c r="G268" s="42"/>
      <c r="H268" s="42"/>
      <c r="I268" s="42"/>
      <c r="J268" s="42"/>
      <c r="K268" s="42"/>
    </row>
    <row r="269" spans="2:11" x14ac:dyDescent="0.35">
      <c r="B269" s="50"/>
      <c r="C269" s="42"/>
      <c r="D269" s="42"/>
      <c r="E269" s="43"/>
      <c r="F269" s="44"/>
      <c r="G269" s="42"/>
      <c r="H269" s="42"/>
      <c r="I269" s="42"/>
      <c r="J269" s="42"/>
      <c r="K269" s="42"/>
    </row>
    <row r="270" spans="2:11" x14ac:dyDescent="0.35">
      <c r="B270" s="50"/>
      <c r="C270" s="42"/>
      <c r="D270" s="42"/>
      <c r="E270" s="43"/>
      <c r="F270" s="44"/>
      <c r="G270" s="42"/>
      <c r="H270" s="42"/>
      <c r="I270" s="42"/>
      <c r="J270" s="42"/>
      <c r="K270" s="42"/>
    </row>
    <row r="271" spans="2:11" x14ac:dyDescent="0.35">
      <c r="B271" s="50"/>
      <c r="C271" s="42"/>
      <c r="D271" s="42"/>
      <c r="E271" s="43"/>
      <c r="F271" s="44"/>
      <c r="G271" s="42"/>
      <c r="H271" s="42"/>
      <c r="I271" s="42"/>
      <c r="J271" s="42"/>
      <c r="K271" s="42"/>
    </row>
    <row r="272" spans="2:11" x14ac:dyDescent="0.35">
      <c r="B272" s="50"/>
      <c r="C272" s="42"/>
      <c r="D272" s="42"/>
      <c r="E272" s="43"/>
      <c r="F272" s="44"/>
      <c r="G272" s="42"/>
      <c r="H272" s="42"/>
      <c r="I272" s="42"/>
      <c r="J272" s="42"/>
      <c r="K272" s="42"/>
    </row>
    <row r="273" spans="2:11" x14ac:dyDescent="0.35">
      <c r="B273" s="50"/>
      <c r="C273" s="42"/>
      <c r="D273" s="42"/>
      <c r="E273" s="43"/>
      <c r="F273" s="44"/>
      <c r="G273" s="42"/>
      <c r="H273" s="42"/>
      <c r="I273" s="42"/>
      <c r="J273" s="42"/>
      <c r="K273" s="42"/>
    </row>
    <row r="274" spans="2:11" x14ac:dyDescent="0.35">
      <c r="B274" s="50"/>
      <c r="C274" s="42"/>
      <c r="D274" s="42"/>
      <c r="E274" s="43"/>
      <c r="F274" s="44"/>
      <c r="G274" s="42"/>
      <c r="H274" s="42"/>
      <c r="I274" s="42"/>
      <c r="J274" s="42"/>
      <c r="K274" s="42"/>
    </row>
    <row r="275" spans="2:11" x14ac:dyDescent="0.35">
      <c r="B275" s="50"/>
      <c r="C275" s="42"/>
      <c r="D275" s="42"/>
      <c r="E275" s="43"/>
      <c r="F275" s="44"/>
      <c r="G275" s="42"/>
      <c r="H275" s="42"/>
      <c r="I275" s="42"/>
      <c r="J275" s="42"/>
      <c r="K275" s="42"/>
    </row>
    <row r="276" spans="2:11" x14ac:dyDescent="0.35">
      <c r="B276" s="50"/>
      <c r="C276" s="42"/>
      <c r="D276" s="42"/>
      <c r="E276" s="43"/>
      <c r="F276" s="44"/>
      <c r="G276" s="42"/>
      <c r="H276" s="42"/>
      <c r="I276" s="42"/>
      <c r="J276" s="42"/>
      <c r="K276" s="42"/>
    </row>
    <row r="277" spans="2:11" x14ac:dyDescent="0.35">
      <c r="B277" s="50"/>
      <c r="C277" s="42"/>
      <c r="D277" s="42"/>
      <c r="E277" s="43"/>
      <c r="F277" s="44"/>
      <c r="G277" s="42"/>
      <c r="H277" s="42"/>
      <c r="I277" s="42"/>
      <c r="J277" s="42"/>
      <c r="K277" s="42"/>
    </row>
    <row r="278" spans="2:11" x14ac:dyDescent="0.35">
      <c r="B278" s="50"/>
      <c r="C278" s="42"/>
      <c r="D278" s="42"/>
      <c r="E278" s="43"/>
      <c r="F278" s="44"/>
      <c r="G278" s="42"/>
      <c r="H278" s="42"/>
      <c r="I278" s="42"/>
      <c r="J278" s="42"/>
      <c r="K278" s="42"/>
    </row>
    <row r="279" spans="2:11" x14ac:dyDescent="0.35">
      <c r="B279" s="50"/>
      <c r="C279" s="42"/>
      <c r="D279" s="42"/>
      <c r="E279" s="43"/>
      <c r="F279" s="44"/>
      <c r="G279" s="42"/>
      <c r="H279" s="42"/>
      <c r="I279" s="42"/>
      <c r="J279" s="42"/>
      <c r="K279" s="42"/>
    </row>
    <row r="280" spans="2:11" x14ac:dyDescent="0.35">
      <c r="B280" s="50"/>
      <c r="C280" s="42"/>
      <c r="D280" s="42"/>
      <c r="E280" s="43"/>
      <c r="F280" s="44"/>
      <c r="G280" s="42"/>
      <c r="H280" s="42"/>
      <c r="I280" s="42"/>
      <c r="J280" s="42"/>
      <c r="K280" s="42"/>
    </row>
    <row r="281" spans="2:11" x14ac:dyDescent="0.35">
      <c r="B281" s="50"/>
      <c r="C281" s="42"/>
      <c r="D281" s="42"/>
      <c r="E281" s="43"/>
      <c r="F281" s="44"/>
      <c r="G281" s="42"/>
      <c r="H281" s="42"/>
      <c r="I281" s="42"/>
      <c r="J281" s="42"/>
      <c r="K281" s="42"/>
    </row>
    <row r="282" spans="2:11" x14ac:dyDescent="0.35">
      <c r="B282" s="50"/>
      <c r="C282" s="42"/>
      <c r="D282" s="42"/>
      <c r="E282" s="43"/>
      <c r="F282" s="44"/>
      <c r="G282" s="42"/>
      <c r="H282" s="42"/>
      <c r="I282" s="42"/>
      <c r="J282" s="42"/>
      <c r="K282" s="42"/>
    </row>
    <row r="283" spans="2:11" x14ac:dyDescent="0.35">
      <c r="B283" s="50"/>
      <c r="C283" s="42"/>
      <c r="D283" s="42"/>
      <c r="E283" s="43"/>
      <c r="F283" s="44"/>
      <c r="G283" s="42"/>
      <c r="H283" s="42"/>
      <c r="I283" s="42"/>
      <c r="J283" s="42"/>
      <c r="K283" s="42"/>
    </row>
    <row r="284" spans="2:11" x14ac:dyDescent="0.35">
      <c r="B284" s="50"/>
      <c r="C284" s="42"/>
      <c r="D284" s="42"/>
      <c r="E284" s="43"/>
      <c r="F284" s="44"/>
      <c r="G284" s="42"/>
      <c r="H284" s="42"/>
      <c r="I284" s="42"/>
      <c r="J284" s="42"/>
      <c r="K284" s="42"/>
    </row>
    <row r="285" spans="2:11" x14ac:dyDescent="0.35">
      <c r="B285" s="50"/>
      <c r="C285" s="42"/>
      <c r="D285" s="42"/>
      <c r="E285" s="43"/>
      <c r="F285" s="44"/>
      <c r="G285" s="42"/>
      <c r="H285" s="42"/>
      <c r="I285" s="42"/>
      <c r="J285" s="42"/>
      <c r="K285" s="42"/>
    </row>
    <row r="286" spans="2:11" x14ac:dyDescent="0.35">
      <c r="B286" s="50"/>
      <c r="C286" s="42"/>
      <c r="D286" s="42"/>
      <c r="E286" s="43"/>
      <c r="F286" s="44"/>
      <c r="G286" s="42"/>
      <c r="H286" s="42"/>
      <c r="I286" s="42"/>
      <c r="J286" s="42"/>
      <c r="K286" s="42"/>
    </row>
    <row r="287" spans="2:11" x14ac:dyDescent="0.35">
      <c r="B287" s="50"/>
      <c r="C287" s="42"/>
      <c r="D287" s="42"/>
      <c r="E287" s="43"/>
      <c r="F287" s="44"/>
      <c r="G287" s="42"/>
      <c r="H287" s="42"/>
      <c r="I287" s="42"/>
      <c r="J287" s="42"/>
      <c r="K287" s="42"/>
    </row>
    <row r="288" spans="2:11" x14ac:dyDescent="0.35">
      <c r="B288" s="50"/>
      <c r="C288" s="42"/>
      <c r="D288" s="42"/>
      <c r="E288" s="43"/>
      <c r="F288" s="44"/>
      <c r="G288" s="42"/>
      <c r="H288" s="42"/>
      <c r="I288" s="42"/>
      <c r="J288" s="42"/>
      <c r="K288" s="42"/>
    </row>
    <row r="289" spans="2:11" x14ac:dyDescent="0.35">
      <c r="B289" s="50"/>
      <c r="C289" s="42"/>
      <c r="D289" s="42"/>
      <c r="E289" s="43"/>
      <c r="F289" s="44"/>
      <c r="G289" s="42"/>
      <c r="H289" s="42"/>
      <c r="I289" s="42"/>
      <c r="J289" s="42"/>
      <c r="K289" s="42"/>
    </row>
    <row r="290" spans="2:11" x14ac:dyDescent="0.35">
      <c r="B290" s="50"/>
      <c r="C290" s="42"/>
      <c r="D290" s="42"/>
      <c r="E290" s="43"/>
      <c r="F290" s="44"/>
      <c r="G290" s="42"/>
      <c r="H290" s="42"/>
      <c r="I290" s="42"/>
      <c r="J290" s="42"/>
      <c r="K290" s="42"/>
    </row>
    <row r="291" spans="2:11" x14ac:dyDescent="0.35">
      <c r="B291" s="50"/>
      <c r="C291" s="42"/>
      <c r="D291" s="42"/>
      <c r="E291" s="43"/>
      <c r="F291" s="44"/>
      <c r="G291" s="42"/>
      <c r="H291" s="42"/>
      <c r="I291" s="42"/>
      <c r="J291" s="42"/>
      <c r="K291" s="42"/>
    </row>
    <row r="292" spans="2:11" x14ac:dyDescent="0.35">
      <c r="B292" s="50"/>
      <c r="C292" s="42"/>
      <c r="D292" s="42"/>
      <c r="E292" s="43"/>
      <c r="F292" s="44"/>
      <c r="G292" s="42"/>
      <c r="H292" s="42"/>
      <c r="I292" s="42"/>
      <c r="J292" s="42"/>
      <c r="K292" s="42"/>
    </row>
    <row r="293" spans="2:11" x14ac:dyDescent="0.35">
      <c r="B293" s="50"/>
      <c r="C293" s="42"/>
      <c r="D293" s="42"/>
      <c r="E293" s="43"/>
      <c r="F293" s="44"/>
      <c r="G293" s="42"/>
      <c r="H293" s="42"/>
      <c r="I293" s="42"/>
      <c r="J293" s="42"/>
      <c r="K293" s="42"/>
    </row>
    <row r="294" spans="2:11" x14ac:dyDescent="0.35">
      <c r="B294" s="50"/>
      <c r="C294" s="42"/>
      <c r="D294" s="42"/>
      <c r="E294" s="43"/>
      <c r="F294" s="44"/>
      <c r="G294" s="42"/>
      <c r="H294" s="42"/>
      <c r="I294" s="42"/>
      <c r="J294" s="42"/>
      <c r="K294" s="42"/>
    </row>
    <row r="295" spans="2:11" x14ac:dyDescent="0.35">
      <c r="B295" s="50"/>
      <c r="C295" s="42"/>
      <c r="D295" s="42"/>
      <c r="E295" s="43"/>
      <c r="F295" s="44"/>
      <c r="G295" s="42"/>
      <c r="H295" s="42"/>
      <c r="I295" s="42"/>
      <c r="J295" s="42"/>
      <c r="K295" s="42"/>
    </row>
    <row r="296" spans="2:11" x14ac:dyDescent="0.35">
      <c r="B296" s="50"/>
      <c r="C296" s="42"/>
      <c r="D296" s="42"/>
      <c r="E296" s="43"/>
      <c r="F296" s="44"/>
      <c r="G296" s="42"/>
      <c r="H296" s="42"/>
      <c r="I296" s="42"/>
      <c r="J296" s="42"/>
      <c r="K296" s="42"/>
    </row>
    <row r="297" spans="2:11" x14ac:dyDescent="0.35">
      <c r="B297" s="50"/>
      <c r="C297" s="42"/>
      <c r="D297" s="42"/>
      <c r="E297" s="43"/>
      <c r="F297" s="44"/>
      <c r="G297" s="42"/>
      <c r="H297" s="42"/>
      <c r="I297" s="42"/>
      <c r="J297" s="42"/>
      <c r="K297" s="42"/>
    </row>
    <row r="298" spans="2:11" x14ac:dyDescent="0.35">
      <c r="B298" s="50"/>
      <c r="C298" s="42"/>
      <c r="D298" s="42"/>
      <c r="E298" s="43"/>
      <c r="F298" s="44"/>
      <c r="G298" s="42"/>
      <c r="H298" s="42"/>
      <c r="I298" s="42"/>
      <c r="J298" s="42"/>
      <c r="K298" s="42"/>
    </row>
    <row r="299" spans="2:11" x14ac:dyDescent="0.35">
      <c r="B299" s="50"/>
      <c r="C299" s="42"/>
      <c r="D299" s="42"/>
      <c r="E299" s="43"/>
      <c r="F299" s="44"/>
      <c r="G299" s="42"/>
      <c r="H299" s="42"/>
      <c r="I299" s="42"/>
      <c r="J299" s="42"/>
      <c r="K299" s="42"/>
    </row>
    <row r="300" spans="2:11" x14ac:dyDescent="0.35">
      <c r="B300" s="50"/>
      <c r="C300" s="42"/>
      <c r="D300" s="42"/>
      <c r="E300" s="43"/>
      <c r="F300" s="44"/>
      <c r="G300" s="42"/>
      <c r="H300" s="42"/>
      <c r="I300" s="42"/>
      <c r="J300" s="42"/>
      <c r="K300" s="42"/>
    </row>
    <row r="301" spans="2:11" x14ac:dyDescent="0.35">
      <c r="J301" s="42"/>
      <c r="K301" s="42"/>
    </row>
    <row r="302" spans="2:11" x14ac:dyDescent="0.35">
      <c r="B302" s="50"/>
      <c r="C302" s="42"/>
      <c r="D302" s="42"/>
      <c r="E302" s="43"/>
      <c r="F302" s="44"/>
      <c r="G302" s="42"/>
      <c r="H302" s="42"/>
      <c r="I302" s="42"/>
      <c r="J302" s="42"/>
      <c r="K302" s="42"/>
    </row>
    <row r="303" spans="2:11" x14ac:dyDescent="0.35">
      <c r="B303" s="50"/>
      <c r="C303" s="42"/>
      <c r="D303" s="42"/>
      <c r="E303" s="43"/>
      <c r="F303" s="44"/>
      <c r="G303" s="42"/>
      <c r="H303" s="42"/>
      <c r="I303" s="42"/>
      <c r="J303" s="42"/>
      <c r="K303" s="42"/>
    </row>
    <row r="304" spans="2:11" x14ac:dyDescent="0.35">
      <c r="B304" s="50"/>
      <c r="C304" s="42"/>
      <c r="D304" s="42"/>
      <c r="E304" s="43"/>
      <c r="F304" s="44"/>
      <c r="G304" s="42"/>
      <c r="H304" s="42"/>
      <c r="I304" s="42"/>
      <c r="J304" s="42"/>
      <c r="K304" s="42"/>
    </row>
    <row r="305" spans="2:11" x14ac:dyDescent="0.35">
      <c r="B305" s="50"/>
      <c r="C305" s="42"/>
      <c r="D305" s="42"/>
      <c r="E305" s="43"/>
      <c r="F305" s="44"/>
      <c r="G305" s="42"/>
      <c r="H305" s="42"/>
      <c r="I305" s="42"/>
      <c r="J305" s="42"/>
      <c r="K305" s="42"/>
    </row>
    <row r="306" spans="2:11" x14ac:dyDescent="0.35">
      <c r="B306" s="50"/>
      <c r="C306" s="42"/>
      <c r="D306" s="42"/>
      <c r="E306" s="43"/>
      <c r="F306" s="44"/>
      <c r="G306" s="42"/>
      <c r="H306" s="42"/>
      <c r="I306" s="42"/>
      <c r="J306" s="42"/>
      <c r="K306" s="42"/>
    </row>
    <row r="307" spans="2:11" x14ac:dyDescent="0.35">
      <c r="B307" s="50"/>
      <c r="C307" s="42"/>
      <c r="D307" s="42"/>
      <c r="E307" s="43"/>
      <c r="F307" s="44"/>
      <c r="G307" s="42"/>
      <c r="H307" s="42"/>
      <c r="I307" s="42"/>
      <c r="J307" s="42"/>
      <c r="K307" s="42"/>
    </row>
    <row r="308" spans="2:11" x14ac:dyDescent="0.35">
      <c r="B308" s="50"/>
      <c r="C308" s="42"/>
      <c r="D308" s="42"/>
      <c r="E308" s="43"/>
      <c r="F308" s="44"/>
      <c r="G308" s="42"/>
      <c r="H308" s="42"/>
      <c r="I308" s="42"/>
      <c r="J308" s="42"/>
      <c r="K308" s="42"/>
    </row>
    <row r="309" spans="2:11" x14ac:dyDescent="0.35">
      <c r="B309" s="50"/>
      <c r="C309" s="42"/>
      <c r="D309" s="42"/>
      <c r="E309" s="43"/>
      <c r="F309" s="44"/>
      <c r="G309" s="42"/>
      <c r="H309" s="42"/>
      <c r="I309" s="42"/>
      <c r="J309" s="42"/>
      <c r="K309" s="42"/>
    </row>
    <row r="310" spans="2:11" x14ac:dyDescent="0.35">
      <c r="B310" s="50"/>
      <c r="C310" s="42"/>
      <c r="D310" s="42"/>
      <c r="E310" s="43"/>
      <c r="F310" s="44"/>
      <c r="G310" s="42"/>
      <c r="H310" s="42"/>
      <c r="I310" s="42"/>
      <c r="J310" s="42"/>
      <c r="K310" s="42"/>
    </row>
    <row r="311" spans="2:11" x14ac:dyDescent="0.35">
      <c r="B311" s="50"/>
      <c r="C311" s="42"/>
      <c r="D311" s="42"/>
      <c r="E311" s="43"/>
      <c r="F311" s="44"/>
      <c r="G311" s="42"/>
      <c r="H311" s="42"/>
      <c r="I311" s="42"/>
      <c r="J311" s="42"/>
      <c r="K311" s="42"/>
    </row>
    <row r="312" spans="2:11" x14ac:dyDescent="0.35">
      <c r="B312" s="50"/>
      <c r="C312" s="42"/>
      <c r="D312" s="42"/>
      <c r="E312" s="43"/>
      <c r="F312" s="44"/>
      <c r="G312" s="42"/>
      <c r="H312" s="42"/>
      <c r="I312" s="42"/>
      <c r="J312" s="42"/>
      <c r="K312" s="42"/>
    </row>
    <row r="313" spans="2:11" x14ac:dyDescent="0.35">
      <c r="B313" s="50"/>
      <c r="C313" s="42"/>
      <c r="D313" s="42"/>
      <c r="E313" s="43"/>
      <c r="F313" s="44"/>
      <c r="G313" s="42"/>
      <c r="H313" s="42"/>
      <c r="I313" s="42"/>
      <c r="J313" s="42"/>
      <c r="K313" s="42"/>
    </row>
    <row r="314" spans="2:11" x14ac:dyDescent="0.35">
      <c r="B314" s="50"/>
      <c r="C314" s="42"/>
      <c r="D314" s="42"/>
      <c r="E314" s="43"/>
      <c r="F314" s="44"/>
      <c r="G314" s="42"/>
      <c r="H314" s="42"/>
      <c r="I314" s="42"/>
      <c r="J314" s="42"/>
      <c r="K314" s="42"/>
    </row>
    <row r="315" spans="2:11" x14ac:dyDescent="0.35">
      <c r="B315" s="50"/>
      <c r="C315" s="42"/>
      <c r="D315" s="42"/>
      <c r="E315" s="43"/>
      <c r="F315" s="44"/>
      <c r="G315" s="42"/>
      <c r="H315" s="42"/>
      <c r="I315" s="42"/>
      <c r="J315" s="42"/>
      <c r="K315" s="42"/>
    </row>
    <row r="316" spans="2:11" x14ac:dyDescent="0.35">
      <c r="B316" s="50"/>
      <c r="C316" s="42"/>
      <c r="D316" s="42"/>
      <c r="E316" s="43"/>
      <c r="F316" s="44"/>
      <c r="G316" s="42"/>
      <c r="H316" s="42"/>
      <c r="I316" s="42"/>
      <c r="J316" s="42"/>
      <c r="K316" s="42"/>
    </row>
    <row r="317" spans="2:11" x14ac:dyDescent="0.35">
      <c r="B317" s="50"/>
      <c r="C317" s="42"/>
      <c r="D317" s="42"/>
      <c r="E317" s="43"/>
      <c r="F317" s="44"/>
      <c r="G317" s="42"/>
      <c r="H317" s="42"/>
      <c r="I317" s="42"/>
      <c r="J317" s="42"/>
      <c r="K317" s="42"/>
    </row>
    <row r="318" spans="2:11" x14ac:dyDescent="0.35">
      <c r="B318" s="50"/>
      <c r="C318" s="42"/>
      <c r="D318" s="42"/>
      <c r="E318" s="43"/>
      <c r="F318" s="44"/>
      <c r="G318" s="42"/>
      <c r="H318" s="42"/>
      <c r="I318" s="42"/>
      <c r="J318" s="42"/>
      <c r="K318" s="42"/>
    </row>
    <row r="319" spans="2:11" x14ac:dyDescent="0.35">
      <c r="B319" s="50"/>
      <c r="C319" s="42"/>
      <c r="D319" s="42"/>
      <c r="E319" s="43"/>
      <c r="F319" s="44"/>
      <c r="G319" s="42"/>
      <c r="H319" s="42"/>
      <c r="I319" s="42"/>
      <c r="J319" s="42"/>
      <c r="K319" s="42"/>
    </row>
    <row r="320" spans="2:11" x14ac:dyDescent="0.35">
      <c r="B320" s="50"/>
      <c r="C320" s="42"/>
      <c r="D320" s="42"/>
      <c r="E320" s="43"/>
      <c r="F320" s="44"/>
      <c r="G320" s="42"/>
      <c r="H320" s="42"/>
      <c r="I320" s="42"/>
      <c r="J320" s="42"/>
      <c r="K320" s="42"/>
    </row>
    <row r="321" spans="2:11" x14ac:dyDescent="0.35">
      <c r="B321" s="50"/>
      <c r="C321" s="42"/>
      <c r="D321" s="42"/>
      <c r="E321" s="43"/>
      <c r="F321" s="44"/>
      <c r="G321" s="42"/>
      <c r="H321" s="42"/>
      <c r="I321" s="42"/>
      <c r="J321" s="42"/>
      <c r="K321" s="42"/>
    </row>
    <row r="322" spans="2:11" x14ac:dyDescent="0.35">
      <c r="B322" s="50"/>
      <c r="C322" s="42"/>
      <c r="D322" s="42"/>
      <c r="E322" s="43"/>
      <c r="F322" s="44"/>
      <c r="G322" s="42"/>
      <c r="H322" s="42"/>
      <c r="I322" s="42"/>
      <c r="J322" s="42"/>
      <c r="K322" s="42"/>
    </row>
    <row r="323" spans="2:11" x14ac:dyDescent="0.35">
      <c r="B323" s="50"/>
      <c r="C323" s="42"/>
      <c r="D323" s="42"/>
      <c r="E323" s="43"/>
      <c r="F323" s="44"/>
      <c r="G323" s="42"/>
      <c r="H323" s="42"/>
      <c r="I323" s="42"/>
      <c r="J323" s="42"/>
      <c r="K323" s="42"/>
    </row>
    <row r="324" spans="2:11" x14ac:dyDescent="0.35">
      <c r="B324" s="50"/>
      <c r="C324" s="42"/>
      <c r="D324" s="42"/>
      <c r="E324" s="43"/>
      <c r="F324" s="44"/>
      <c r="G324" s="42"/>
      <c r="H324" s="42"/>
      <c r="I324" s="42"/>
      <c r="J324" s="42"/>
      <c r="K324" s="42"/>
    </row>
    <row r="325" spans="2:11" x14ac:dyDescent="0.35">
      <c r="B325" s="50"/>
      <c r="C325" s="42"/>
      <c r="D325" s="42"/>
      <c r="E325" s="43"/>
      <c r="F325" s="44"/>
      <c r="G325" s="42"/>
      <c r="H325" s="42"/>
      <c r="I325" s="42"/>
      <c r="J325" s="42"/>
      <c r="K325" s="42"/>
    </row>
    <row r="326" spans="2:11" x14ac:dyDescent="0.35">
      <c r="B326" s="50"/>
      <c r="C326" s="42"/>
      <c r="D326" s="42"/>
      <c r="E326" s="43"/>
      <c r="F326" s="44"/>
      <c r="G326" s="42"/>
      <c r="H326" s="42"/>
      <c r="I326" s="42"/>
      <c r="J326" s="42"/>
      <c r="K326" s="42"/>
    </row>
    <row r="327" spans="2:11" x14ac:dyDescent="0.35">
      <c r="B327" s="50"/>
      <c r="C327" s="42"/>
      <c r="D327" s="42"/>
      <c r="E327" s="43"/>
      <c r="F327" s="44"/>
      <c r="G327" s="42"/>
      <c r="H327" s="42"/>
      <c r="I327" s="42"/>
      <c r="J327" s="42"/>
      <c r="K327" s="42"/>
    </row>
    <row r="328" spans="2:11" x14ac:dyDescent="0.35">
      <c r="B328" s="50"/>
      <c r="C328" s="42"/>
      <c r="D328" s="42"/>
      <c r="E328" s="43"/>
      <c r="F328" s="44"/>
      <c r="G328" s="42"/>
      <c r="H328" s="42"/>
      <c r="I328" s="42"/>
      <c r="J328" s="42"/>
      <c r="K328" s="42"/>
    </row>
    <row r="329" spans="2:11" x14ac:dyDescent="0.35">
      <c r="B329" s="50"/>
      <c r="C329" s="42"/>
      <c r="D329" s="42"/>
      <c r="E329" s="43"/>
      <c r="F329" s="44"/>
      <c r="G329" s="42"/>
      <c r="H329" s="42"/>
      <c r="I329" s="42"/>
      <c r="J329" s="42"/>
      <c r="K329" s="42"/>
    </row>
    <row r="330" spans="2:11" x14ac:dyDescent="0.35">
      <c r="B330" s="50"/>
      <c r="C330" s="42"/>
      <c r="D330" s="42"/>
      <c r="E330" s="43"/>
      <c r="F330" s="44"/>
      <c r="G330" s="42"/>
      <c r="H330" s="42"/>
      <c r="I330" s="42"/>
      <c r="J330" s="42"/>
      <c r="K330" s="42"/>
    </row>
    <row r="331" spans="2:11" x14ac:dyDescent="0.35">
      <c r="B331" s="50"/>
      <c r="C331" s="42"/>
      <c r="D331" s="42"/>
      <c r="E331" s="43"/>
      <c r="F331" s="44"/>
      <c r="G331" s="42"/>
      <c r="H331" s="42"/>
      <c r="I331" s="42"/>
      <c r="J331" s="42"/>
      <c r="K331" s="42"/>
    </row>
    <row r="332" spans="2:11" x14ac:dyDescent="0.35">
      <c r="B332" s="50"/>
      <c r="C332" s="42"/>
      <c r="D332" s="42"/>
      <c r="E332" s="43"/>
      <c r="F332" s="44"/>
      <c r="G332" s="42"/>
      <c r="H332" s="42"/>
      <c r="I332" s="42"/>
      <c r="J332" s="42"/>
      <c r="K332" s="42"/>
    </row>
    <row r="333" spans="2:11" x14ac:dyDescent="0.35">
      <c r="B333" s="50"/>
      <c r="C333" s="42"/>
      <c r="D333" s="42"/>
      <c r="E333" s="43"/>
      <c r="F333" s="44"/>
      <c r="G333" s="42"/>
      <c r="H333" s="42"/>
      <c r="I333" s="42"/>
      <c r="J333" s="42"/>
      <c r="K333" s="42"/>
    </row>
    <row r="334" spans="2:11" x14ac:dyDescent="0.35">
      <c r="B334" s="50"/>
      <c r="C334" s="42"/>
      <c r="D334" s="42"/>
      <c r="E334" s="43"/>
      <c r="F334" s="44"/>
      <c r="G334" s="42"/>
      <c r="H334" s="42"/>
      <c r="I334" s="42"/>
      <c r="J334" s="42"/>
      <c r="K334" s="42"/>
    </row>
    <row r="335" spans="2:11" x14ac:dyDescent="0.35">
      <c r="B335" s="50"/>
      <c r="C335" s="42"/>
      <c r="D335" s="42"/>
      <c r="E335" s="43"/>
      <c r="F335" s="44"/>
      <c r="G335" s="42"/>
      <c r="H335" s="42"/>
      <c r="I335" s="42"/>
      <c r="J335" s="42"/>
      <c r="K335" s="42"/>
    </row>
    <row r="336" spans="2:11" x14ac:dyDescent="0.35">
      <c r="B336" s="50"/>
      <c r="C336" s="42"/>
      <c r="D336" s="42"/>
      <c r="E336" s="43"/>
      <c r="F336" s="44"/>
      <c r="G336" s="42"/>
      <c r="H336" s="42"/>
      <c r="I336" s="42"/>
      <c r="J336" s="42"/>
      <c r="K336" s="42"/>
    </row>
    <row r="337" spans="2:11" x14ac:dyDescent="0.35">
      <c r="B337" s="50"/>
      <c r="C337" s="42"/>
      <c r="D337" s="42"/>
      <c r="E337" s="43"/>
      <c r="F337" s="44"/>
      <c r="G337" s="42"/>
      <c r="H337" s="42"/>
      <c r="I337" s="42"/>
      <c r="J337" s="42"/>
      <c r="K337" s="42"/>
    </row>
    <row r="338" spans="2:11" x14ac:dyDescent="0.35">
      <c r="B338" s="50"/>
      <c r="C338" s="42"/>
      <c r="D338" s="42"/>
      <c r="E338" s="43"/>
      <c r="F338" s="44"/>
      <c r="G338" s="42"/>
      <c r="H338" s="42"/>
      <c r="I338" s="42"/>
      <c r="J338" s="42"/>
      <c r="K338" s="42"/>
    </row>
    <row r="339" spans="2:11" x14ac:dyDescent="0.35">
      <c r="B339" s="50"/>
      <c r="C339" s="42"/>
      <c r="D339" s="42"/>
      <c r="E339" s="43"/>
      <c r="F339" s="44"/>
      <c r="G339" s="42"/>
      <c r="H339" s="42"/>
      <c r="I339" s="42"/>
      <c r="J339" s="42"/>
      <c r="K339" s="42"/>
    </row>
    <row r="340" spans="2:11" x14ac:dyDescent="0.35">
      <c r="B340" s="50"/>
      <c r="C340" s="42"/>
      <c r="D340" s="42"/>
      <c r="E340" s="43"/>
      <c r="F340" s="44"/>
      <c r="G340" s="42"/>
      <c r="H340" s="42"/>
      <c r="I340" s="42"/>
      <c r="J340" s="42"/>
      <c r="K340" s="42"/>
    </row>
    <row r="341" spans="2:11" x14ac:dyDescent="0.35">
      <c r="B341" s="50"/>
      <c r="C341" s="42"/>
      <c r="D341" s="42"/>
      <c r="E341" s="43"/>
      <c r="F341" s="44"/>
      <c r="G341" s="42"/>
      <c r="H341" s="42"/>
      <c r="I341" s="42"/>
      <c r="J341" s="42"/>
      <c r="K341" s="42"/>
    </row>
    <row r="342" spans="2:11" x14ac:dyDescent="0.35">
      <c r="B342" s="50"/>
      <c r="C342" s="42"/>
      <c r="D342" s="42"/>
      <c r="E342" s="43"/>
      <c r="F342" s="44"/>
      <c r="G342" s="42"/>
      <c r="H342" s="42"/>
      <c r="I342" s="42"/>
      <c r="J342" s="42"/>
      <c r="K342" s="42"/>
    </row>
    <row r="343" spans="2:11" x14ac:dyDescent="0.35">
      <c r="B343" s="50"/>
      <c r="C343" s="42"/>
      <c r="D343" s="42"/>
      <c r="E343" s="43"/>
      <c r="F343" s="44"/>
      <c r="G343" s="42"/>
      <c r="H343" s="42"/>
      <c r="I343" s="42"/>
      <c r="J343" s="42"/>
      <c r="K343" s="42"/>
    </row>
    <row r="344" spans="2:11" x14ac:dyDescent="0.35">
      <c r="B344" s="50"/>
      <c r="C344" s="42"/>
      <c r="D344" s="42"/>
      <c r="E344" s="43"/>
      <c r="F344" s="44"/>
      <c r="G344" s="42"/>
      <c r="H344" s="42"/>
      <c r="I344" s="42"/>
      <c r="J344" s="42"/>
      <c r="K344" s="42"/>
    </row>
    <row r="345" spans="2:11" x14ac:dyDescent="0.35">
      <c r="B345" s="50"/>
      <c r="C345" s="42"/>
      <c r="D345" s="42"/>
      <c r="E345" s="43"/>
      <c r="F345" s="44"/>
      <c r="G345" s="42"/>
      <c r="H345" s="42"/>
      <c r="I345" s="42"/>
      <c r="J345" s="42"/>
      <c r="K345" s="42"/>
    </row>
    <row r="346" spans="2:11" x14ac:dyDescent="0.35">
      <c r="B346" s="50"/>
      <c r="C346" s="42"/>
      <c r="D346" s="42"/>
      <c r="E346" s="43"/>
      <c r="F346" s="44"/>
      <c r="G346" s="42"/>
      <c r="H346" s="42"/>
      <c r="I346" s="42"/>
      <c r="J346" s="42"/>
      <c r="K346" s="42"/>
    </row>
    <row r="347" spans="2:11" x14ac:dyDescent="0.35">
      <c r="B347" s="50"/>
      <c r="C347" s="42"/>
      <c r="D347" s="42"/>
      <c r="E347" s="43"/>
      <c r="F347" s="44"/>
      <c r="G347" s="42"/>
      <c r="H347" s="42"/>
      <c r="I347" s="42"/>
      <c r="J347" s="42"/>
      <c r="K347" s="42"/>
    </row>
    <row r="348" spans="2:11" x14ac:dyDescent="0.35">
      <c r="B348" s="50"/>
      <c r="C348" s="42"/>
      <c r="D348" s="42"/>
      <c r="E348" s="43"/>
      <c r="F348" s="44"/>
      <c r="G348" s="42"/>
      <c r="H348" s="42"/>
      <c r="I348" s="42"/>
      <c r="J348" s="42"/>
      <c r="K348" s="42"/>
    </row>
    <row r="349" spans="2:11" x14ac:dyDescent="0.35">
      <c r="B349" s="50"/>
      <c r="C349" s="42"/>
      <c r="D349" s="42"/>
      <c r="E349" s="43"/>
      <c r="F349" s="44"/>
      <c r="G349" s="42"/>
      <c r="H349" s="42"/>
      <c r="I349" s="42"/>
      <c r="J349" s="42"/>
      <c r="K349" s="42"/>
    </row>
    <row r="350" spans="2:11" x14ac:dyDescent="0.35">
      <c r="B350" s="50"/>
      <c r="C350" s="42"/>
      <c r="D350" s="42"/>
      <c r="E350" s="43"/>
      <c r="F350" s="44"/>
      <c r="G350" s="42"/>
      <c r="H350" s="42"/>
      <c r="I350" s="42"/>
      <c r="J350" s="42"/>
      <c r="K350" s="42"/>
    </row>
    <row r="351" spans="2:11" x14ac:dyDescent="0.35">
      <c r="B351" s="50"/>
      <c r="C351" s="42"/>
      <c r="D351" s="42"/>
      <c r="E351" s="43"/>
      <c r="F351" s="44"/>
      <c r="G351" s="42"/>
      <c r="H351" s="42"/>
      <c r="I351" s="42"/>
      <c r="J351" s="42"/>
      <c r="K351" s="42"/>
    </row>
    <row r="352" spans="2:11" x14ac:dyDescent="0.35">
      <c r="B352" s="50"/>
      <c r="C352" s="42"/>
      <c r="D352" s="42"/>
      <c r="E352" s="43"/>
      <c r="F352" s="44"/>
      <c r="G352" s="42"/>
      <c r="H352" s="42"/>
      <c r="I352" s="42"/>
      <c r="J352" s="42"/>
      <c r="K352" s="42"/>
    </row>
    <row r="353" spans="2:11" x14ac:dyDescent="0.35">
      <c r="B353" s="50"/>
      <c r="C353" s="42"/>
      <c r="D353" s="42"/>
      <c r="E353" s="43"/>
      <c r="F353" s="44"/>
      <c r="G353" s="42"/>
      <c r="H353" s="42"/>
      <c r="I353" s="42"/>
      <c r="J353" s="42"/>
      <c r="K353" s="42"/>
    </row>
    <row r="354" spans="2:11" x14ac:dyDescent="0.35">
      <c r="B354" s="50"/>
      <c r="C354" s="42"/>
      <c r="D354" s="42"/>
      <c r="E354" s="43"/>
      <c r="F354" s="44"/>
      <c r="G354" s="42"/>
      <c r="H354" s="42"/>
      <c r="I354" s="42"/>
      <c r="J354" s="42"/>
      <c r="K354" s="42"/>
    </row>
    <row r="355" spans="2:11" x14ac:dyDescent="0.35">
      <c r="B355" s="50"/>
      <c r="C355" s="42"/>
      <c r="D355" s="42"/>
      <c r="E355" s="43"/>
      <c r="F355" s="44"/>
      <c r="G355" s="42"/>
      <c r="H355" s="42"/>
      <c r="I355" s="42"/>
      <c r="J355" s="42"/>
      <c r="K355" s="42"/>
    </row>
    <row r="356" spans="2:11" x14ac:dyDescent="0.35">
      <c r="B356" s="50"/>
      <c r="C356" s="42"/>
      <c r="D356" s="42"/>
      <c r="E356" s="43"/>
      <c r="F356" s="44"/>
      <c r="G356" s="42"/>
      <c r="H356" s="42"/>
      <c r="I356" s="42"/>
      <c r="J356" s="42"/>
      <c r="K356" s="42"/>
    </row>
    <row r="357" spans="2:11" x14ac:dyDescent="0.35">
      <c r="B357" s="50"/>
      <c r="C357" s="42"/>
      <c r="D357" s="42"/>
      <c r="E357" s="43"/>
      <c r="F357" s="44"/>
      <c r="G357" s="42"/>
      <c r="H357" s="42"/>
      <c r="I357" s="42"/>
      <c r="J357" s="42"/>
      <c r="K357" s="42"/>
    </row>
    <row r="358" spans="2:11" x14ac:dyDescent="0.35">
      <c r="B358" s="50"/>
      <c r="C358" s="42"/>
      <c r="D358" s="42"/>
      <c r="E358" s="43"/>
      <c r="F358" s="44"/>
      <c r="G358" s="42"/>
      <c r="H358" s="42"/>
      <c r="I358" s="42"/>
      <c r="J358" s="42"/>
      <c r="K358" s="42"/>
    </row>
    <row r="359" spans="2:11" x14ac:dyDescent="0.35">
      <c r="B359" s="50"/>
      <c r="C359" s="42"/>
      <c r="D359" s="42"/>
      <c r="E359" s="43"/>
      <c r="F359" s="44"/>
      <c r="G359" s="42"/>
      <c r="H359" s="42"/>
      <c r="I359" s="42"/>
      <c r="J359" s="42"/>
      <c r="K359" s="42"/>
    </row>
    <row r="360" spans="2:11" x14ac:dyDescent="0.35">
      <c r="B360" s="50"/>
      <c r="C360" s="42"/>
      <c r="D360" s="42"/>
      <c r="E360" s="43"/>
      <c r="F360" s="44"/>
      <c r="G360" s="42"/>
      <c r="H360" s="42"/>
      <c r="I360" s="42"/>
      <c r="J360" s="42"/>
      <c r="K360" s="42"/>
    </row>
    <row r="361" spans="2:11" x14ac:dyDescent="0.35">
      <c r="B361" s="50"/>
      <c r="C361" s="42"/>
      <c r="D361" s="42"/>
      <c r="E361" s="43"/>
      <c r="F361" s="44"/>
      <c r="G361" s="42"/>
      <c r="H361" s="42"/>
      <c r="I361" s="42"/>
      <c r="J361" s="42"/>
      <c r="K361" s="42"/>
    </row>
    <row r="362" spans="2:11" x14ac:dyDescent="0.35">
      <c r="B362" s="50"/>
      <c r="C362" s="42"/>
      <c r="D362" s="42"/>
      <c r="E362" s="43"/>
      <c r="F362" s="44"/>
      <c r="G362" s="42"/>
      <c r="H362" s="42"/>
      <c r="I362" s="42"/>
      <c r="J362" s="42"/>
      <c r="K362" s="42"/>
    </row>
    <row r="363" spans="2:11" x14ac:dyDescent="0.35">
      <c r="B363" s="50"/>
      <c r="C363" s="42"/>
      <c r="D363" s="42"/>
      <c r="E363" s="43"/>
      <c r="F363" s="44"/>
      <c r="G363" s="42"/>
      <c r="H363" s="42"/>
      <c r="I363" s="42"/>
      <c r="J363" s="42"/>
      <c r="K363" s="42"/>
    </row>
    <row r="364" spans="2:11" x14ac:dyDescent="0.35">
      <c r="B364" s="50"/>
      <c r="C364" s="42"/>
      <c r="D364" s="42"/>
      <c r="E364" s="43"/>
      <c r="F364" s="44"/>
      <c r="G364" s="42"/>
      <c r="H364" s="42"/>
      <c r="I364" s="42"/>
      <c r="J364" s="42"/>
      <c r="K364" s="42"/>
    </row>
    <row r="365" spans="2:11" x14ac:dyDescent="0.35">
      <c r="B365" s="50"/>
      <c r="C365" s="42"/>
      <c r="D365" s="42"/>
      <c r="E365" s="43"/>
      <c r="F365" s="44"/>
      <c r="G365" s="42"/>
      <c r="H365" s="42"/>
      <c r="I365" s="42"/>
      <c r="J365" s="42"/>
      <c r="K365" s="42"/>
    </row>
    <row r="366" spans="2:11" x14ac:dyDescent="0.35">
      <c r="B366" s="50"/>
      <c r="C366" s="42"/>
      <c r="D366" s="42"/>
      <c r="E366" s="43"/>
      <c r="F366" s="44"/>
      <c r="G366" s="42"/>
      <c r="H366" s="42"/>
      <c r="I366" s="42"/>
      <c r="J366" s="42"/>
      <c r="K366" s="42"/>
    </row>
    <row r="367" spans="2:11" x14ac:dyDescent="0.35">
      <c r="B367" s="50"/>
      <c r="C367" s="42"/>
      <c r="D367" s="42"/>
      <c r="E367" s="43"/>
      <c r="F367" s="44"/>
      <c r="G367" s="42"/>
      <c r="H367" s="42"/>
      <c r="I367" s="42"/>
      <c r="J367" s="42"/>
      <c r="K367" s="42"/>
    </row>
    <row r="368" spans="2:11" x14ac:dyDescent="0.35">
      <c r="B368" s="50"/>
      <c r="C368" s="42"/>
      <c r="D368" s="42"/>
      <c r="E368" s="43"/>
      <c r="F368" s="44"/>
      <c r="G368" s="42"/>
      <c r="H368" s="42"/>
      <c r="I368" s="42"/>
      <c r="J368" s="42"/>
      <c r="K368" s="42"/>
    </row>
    <row r="369" spans="2:11" x14ac:dyDescent="0.35">
      <c r="B369" s="50"/>
      <c r="C369" s="42"/>
      <c r="D369" s="42"/>
      <c r="E369" s="43"/>
      <c r="F369" s="44"/>
      <c r="G369" s="42"/>
      <c r="H369" s="42"/>
      <c r="I369" s="42"/>
      <c r="J369" s="42"/>
      <c r="K369" s="42"/>
    </row>
    <row r="370" spans="2:11" x14ac:dyDescent="0.35">
      <c r="B370" s="50"/>
      <c r="C370" s="42"/>
      <c r="D370" s="42"/>
      <c r="E370" s="43"/>
      <c r="F370" s="44"/>
      <c r="G370" s="42"/>
      <c r="H370" s="42"/>
      <c r="I370" s="42"/>
      <c r="J370" s="42"/>
      <c r="K370" s="42"/>
    </row>
    <row r="371" spans="2:11" x14ac:dyDescent="0.35">
      <c r="B371" s="50"/>
      <c r="C371" s="42"/>
      <c r="D371" s="42"/>
      <c r="E371" s="43"/>
      <c r="F371" s="44"/>
      <c r="G371" s="42"/>
      <c r="H371" s="42"/>
      <c r="I371" s="42"/>
      <c r="J371" s="42"/>
      <c r="K371" s="42"/>
    </row>
    <row r="372" spans="2:11" x14ac:dyDescent="0.35">
      <c r="B372" s="50"/>
      <c r="C372" s="42"/>
      <c r="D372" s="42"/>
      <c r="E372" s="43"/>
      <c r="F372" s="44"/>
      <c r="G372" s="42"/>
      <c r="H372" s="42"/>
      <c r="I372" s="42"/>
      <c r="J372" s="42"/>
      <c r="K372" s="42"/>
    </row>
    <row r="373" spans="2:11" x14ac:dyDescent="0.35">
      <c r="B373" s="50"/>
      <c r="C373" s="42"/>
      <c r="D373" s="42"/>
      <c r="E373" s="43"/>
      <c r="F373" s="44"/>
      <c r="G373" s="42"/>
      <c r="H373" s="42"/>
      <c r="I373" s="42"/>
      <c r="J373" s="42"/>
      <c r="K373" s="42"/>
    </row>
    <row r="374" spans="2:11" x14ac:dyDescent="0.35">
      <c r="B374" s="50"/>
      <c r="C374" s="42"/>
      <c r="D374" s="42"/>
      <c r="E374" s="43"/>
      <c r="F374" s="44"/>
      <c r="G374" s="42"/>
      <c r="H374" s="42"/>
      <c r="I374" s="42"/>
      <c r="J374" s="42"/>
      <c r="K374" s="42"/>
    </row>
    <row r="375" spans="2:11" x14ac:dyDescent="0.35">
      <c r="B375" s="50"/>
      <c r="C375" s="42"/>
      <c r="D375" s="42"/>
      <c r="E375" s="43"/>
      <c r="F375" s="44"/>
      <c r="G375" s="42"/>
      <c r="H375" s="42"/>
      <c r="I375" s="42"/>
      <c r="J375" s="42"/>
      <c r="K375" s="42"/>
    </row>
    <row r="376" spans="2:11" x14ac:dyDescent="0.35">
      <c r="B376" s="50"/>
      <c r="C376" s="42"/>
      <c r="D376" s="42"/>
      <c r="E376" s="43"/>
      <c r="F376" s="44"/>
      <c r="G376" s="42"/>
      <c r="H376" s="42"/>
      <c r="I376" s="42"/>
      <c r="J376" s="42"/>
      <c r="K376" s="42"/>
    </row>
    <row r="377" spans="2:11" x14ac:dyDescent="0.35">
      <c r="B377" s="50"/>
      <c r="C377" s="42"/>
      <c r="D377" s="42"/>
      <c r="E377" s="43"/>
      <c r="F377" s="44"/>
      <c r="G377" s="42"/>
      <c r="H377" s="42"/>
      <c r="I377" s="42"/>
      <c r="J377" s="42"/>
      <c r="K377" s="42"/>
    </row>
    <row r="378" spans="2:11" x14ac:dyDescent="0.35">
      <c r="B378" s="50"/>
      <c r="C378" s="42"/>
      <c r="D378" s="42"/>
      <c r="E378" s="43"/>
      <c r="F378" s="44"/>
      <c r="G378" s="42"/>
      <c r="H378" s="42"/>
      <c r="I378" s="42"/>
      <c r="J378" s="42"/>
      <c r="K378" s="42"/>
    </row>
    <row r="379" spans="2:11" x14ac:dyDescent="0.35">
      <c r="B379" s="50"/>
      <c r="C379" s="42"/>
      <c r="D379" s="42"/>
      <c r="E379" s="43"/>
      <c r="F379" s="44"/>
      <c r="G379" s="42"/>
      <c r="H379" s="42"/>
      <c r="I379" s="42"/>
      <c r="J379" s="42"/>
      <c r="K379" s="42"/>
    </row>
    <row r="381" spans="2:11" x14ac:dyDescent="0.35">
      <c r="E381" s="29"/>
    </row>
  </sheetData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7A5B-A529-43DE-B5F9-809A548AE1B4}">
  <sheetPr>
    <tabColor theme="9" tint="0.79998168889431442"/>
  </sheetPr>
  <dimension ref="A1:V370"/>
  <sheetViews>
    <sheetView showGridLines="0" topLeftCell="B195" zoomScale="115" zoomScaleNormal="115" workbookViewId="0">
      <selection activeCell="E223" sqref="E223"/>
    </sheetView>
  </sheetViews>
  <sheetFormatPr defaultColWidth="9.33203125" defaultRowHeight="10.5" x14ac:dyDescent="0.35"/>
  <cols>
    <col min="1" max="1" width="8.1640625" style="24" customWidth="1"/>
    <col min="2" max="2" width="21.5" style="25" customWidth="1"/>
    <col min="3" max="3" width="20" style="25" customWidth="1"/>
    <col min="4" max="4" width="12.6640625" style="25" bestFit="1" customWidth="1"/>
    <col min="5" max="5" width="13.1640625" style="25" bestFit="1" customWidth="1"/>
    <col min="6" max="6" width="13" style="25" customWidth="1"/>
    <col min="7" max="7" width="10.83203125" style="25" bestFit="1" customWidth="1"/>
    <col min="8" max="8" width="9" style="25" bestFit="1" customWidth="1"/>
    <col min="9" max="9" width="18.5" style="25" customWidth="1"/>
    <col min="10" max="11" width="33.33203125" style="25" hidden="1" customWidth="1"/>
    <col min="12" max="14" width="33.33203125" style="25" customWidth="1"/>
    <col min="15" max="15" width="30.6640625" style="25" customWidth="1"/>
    <col min="16" max="16" width="27.33203125" style="24" customWidth="1"/>
    <col min="17" max="17" width="16.33203125" style="24" customWidth="1"/>
    <col min="18" max="19" width="9.6640625" style="24" customWidth="1"/>
    <col min="20" max="20" width="12.33203125" style="24" bestFit="1" customWidth="1"/>
    <col min="21" max="21" width="17" style="24" bestFit="1" customWidth="1"/>
    <col min="22" max="22" width="9.6640625" style="24" bestFit="1" customWidth="1"/>
    <col min="23" max="23" width="17" style="24" bestFit="1" customWidth="1"/>
    <col min="24" max="25" width="7.1640625" style="24" customWidth="1"/>
    <col min="26" max="26" width="12.83203125" style="24" bestFit="1" customWidth="1"/>
    <col min="27" max="27" width="19" style="24" bestFit="1" customWidth="1"/>
    <col min="28" max="28" width="16" style="24" bestFit="1" customWidth="1"/>
    <col min="29" max="29" width="14" style="24" customWidth="1"/>
    <col min="30" max="30" width="40.6640625" style="24" customWidth="1"/>
    <col min="31" max="31" width="32.33203125" style="24" customWidth="1"/>
    <col min="32" max="32" width="19.1640625" style="24" customWidth="1"/>
    <col min="33" max="33" width="23.1640625" style="24" customWidth="1"/>
    <col min="34" max="34" width="22.1640625" style="24" customWidth="1"/>
    <col min="35" max="39" width="9.33203125" style="24"/>
    <col min="40" max="40" width="14" style="24" bestFit="1" customWidth="1"/>
    <col min="41" max="42" width="14" style="24" customWidth="1"/>
    <col min="43" max="43" width="14.6640625" style="24" bestFit="1" customWidth="1"/>
    <col min="44" max="44" width="21.33203125" style="24" bestFit="1" customWidth="1"/>
    <col min="45" max="45" width="11.6640625" style="24" bestFit="1" customWidth="1"/>
    <col min="46" max="46" width="12.6640625" style="24" bestFit="1" customWidth="1"/>
    <col min="47" max="16384" width="9.33203125" style="24"/>
  </cols>
  <sheetData>
    <row r="1" spans="1:22" ht="13.15" x14ac:dyDescent="0.4">
      <c r="A1" s="33" t="s">
        <v>10</v>
      </c>
      <c r="B1" s="45" t="s">
        <v>270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2" ht="13.15" x14ac:dyDescent="0.4">
      <c r="A2" s="33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2" ht="15" x14ac:dyDescent="0.3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2" ht="15" x14ac:dyDescent="0.45">
      <c r="B4" s="35" t="s">
        <v>22</v>
      </c>
      <c r="C4" s="24"/>
      <c r="D4" s="46"/>
      <c r="E4" s="47"/>
      <c r="F4" s="48"/>
      <c r="G4" s="24"/>
      <c r="H4" s="24"/>
      <c r="I4" s="24"/>
      <c r="J4" s="24"/>
      <c r="K4" s="24"/>
      <c r="L4" s="34"/>
      <c r="M4" s="34"/>
      <c r="N4" s="34"/>
      <c r="O4" s="34"/>
      <c r="V4" s="48"/>
    </row>
    <row r="5" spans="1:22" ht="15" x14ac:dyDescent="0.45">
      <c r="B5" s="36"/>
      <c r="C5" s="24"/>
      <c r="D5" s="24"/>
      <c r="E5" s="24"/>
      <c r="F5" s="24"/>
      <c r="G5" s="24"/>
      <c r="H5" s="37"/>
      <c r="J5" s="69"/>
      <c r="K5" s="69"/>
      <c r="L5" s="34"/>
      <c r="M5" s="34"/>
      <c r="N5" s="34"/>
      <c r="O5" s="34"/>
    </row>
    <row r="6" spans="1:22" ht="27.6" customHeight="1" x14ac:dyDescent="0.35">
      <c r="B6" s="38" t="s">
        <v>1</v>
      </c>
      <c r="C6" s="38" t="s">
        <v>17</v>
      </c>
      <c r="D6" s="38" t="s">
        <v>6</v>
      </c>
      <c r="E6" s="38" t="s">
        <v>7</v>
      </c>
      <c r="F6" s="38" t="s">
        <v>5</v>
      </c>
      <c r="G6" s="38" t="s">
        <v>8</v>
      </c>
      <c r="H6" s="38" t="s">
        <v>9</v>
      </c>
      <c r="I6" s="38" t="s">
        <v>23</v>
      </c>
      <c r="J6" s="38"/>
      <c r="K6" s="38"/>
      <c r="L6" s="34"/>
      <c r="M6" s="34"/>
      <c r="N6" s="34"/>
      <c r="O6" s="34"/>
    </row>
    <row r="7" spans="1:22" x14ac:dyDescent="0.35">
      <c r="B7" s="49" t="s">
        <v>270</v>
      </c>
      <c r="C7" s="39" t="s">
        <v>689</v>
      </c>
      <c r="D7" s="39" t="s">
        <v>690</v>
      </c>
      <c r="E7" s="40">
        <v>310</v>
      </c>
      <c r="F7" s="41">
        <v>6.6539999999999999</v>
      </c>
      <c r="G7" s="39" t="s">
        <v>13</v>
      </c>
      <c r="H7" s="39" t="s">
        <v>24</v>
      </c>
      <c r="I7" s="39" t="s">
        <v>271</v>
      </c>
      <c r="J7" s="39"/>
      <c r="K7" s="39"/>
      <c r="L7" s="24"/>
      <c r="M7" s="24"/>
      <c r="N7" s="24"/>
      <c r="O7" s="24"/>
    </row>
    <row r="8" spans="1:22" x14ac:dyDescent="0.35">
      <c r="B8" s="49" t="s">
        <v>270</v>
      </c>
      <c r="C8" s="39" t="s">
        <v>691</v>
      </c>
      <c r="D8" s="39" t="s">
        <v>690</v>
      </c>
      <c r="E8" s="40">
        <v>12</v>
      </c>
      <c r="F8" s="41">
        <v>6.6520000000000001</v>
      </c>
      <c r="G8" s="39" t="s">
        <v>13</v>
      </c>
      <c r="H8" s="39" t="s">
        <v>24</v>
      </c>
      <c r="I8" s="39" t="s">
        <v>272</v>
      </c>
      <c r="J8" s="39"/>
      <c r="K8" s="39"/>
      <c r="L8" s="24"/>
      <c r="M8" s="24"/>
      <c r="N8" s="24"/>
      <c r="O8" s="24"/>
    </row>
    <row r="9" spans="1:22" x14ac:dyDescent="0.35">
      <c r="B9" s="49" t="s">
        <v>270</v>
      </c>
      <c r="C9" s="39" t="s">
        <v>692</v>
      </c>
      <c r="D9" s="39" t="s">
        <v>690</v>
      </c>
      <c r="E9" s="40">
        <v>208</v>
      </c>
      <c r="F9" s="41">
        <v>6.7220000000000004</v>
      </c>
      <c r="G9" s="39" t="s">
        <v>13</v>
      </c>
      <c r="H9" s="39" t="s">
        <v>24</v>
      </c>
      <c r="I9" s="39" t="s">
        <v>273</v>
      </c>
      <c r="J9" s="39"/>
      <c r="K9" s="39"/>
      <c r="L9" s="24"/>
      <c r="M9" s="24"/>
      <c r="N9" s="24"/>
      <c r="O9" s="24"/>
    </row>
    <row r="10" spans="1:22" x14ac:dyDescent="0.35">
      <c r="B10" s="49" t="s">
        <v>270</v>
      </c>
      <c r="C10" s="39" t="s">
        <v>693</v>
      </c>
      <c r="D10" s="39" t="s">
        <v>690</v>
      </c>
      <c r="E10" s="40">
        <v>223</v>
      </c>
      <c r="F10" s="41">
        <v>6.7759999999999998</v>
      </c>
      <c r="G10" s="39" t="s">
        <v>13</v>
      </c>
      <c r="H10" s="39" t="s">
        <v>24</v>
      </c>
      <c r="I10" s="39" t="s">
        <v>274</v>
      </c>
      <c r="J10" s="39"/>
      <c r="K10" s="39"/>
      <c r="L10" s="24"/>
      <c r="M10" s="24"/>
      <c r="N10" s="24"/>
      <c r="O10" s="24"/>
    </row>
    <row r="11" spans="1:22" x14ac:dyDescent="0.35">
      <c r="B11" s="49" t="s">
        <v>270</v>
      </c>
      <c r="C11" s="39" t="s">
        <v>694</v>
      </c>
      <c r="D11" s="39" t="s">
        <v>690</v>
      </c>
      <c r="E11" s="40">
        <v>204</v>
      </c>
      <c r="F11" s="41">
        <v>6.77</v>
      </c>
      <c r="G11" s="39" t="s">
        <v>13</v>
      </c>
      <c r="H11" s="39" t="s">
        <v>24</v>
      </c>
      <c r="I11" s="39" t="s">
        <v>275</v>
      </c>
      <c r="J11" s="39"/>
      <c r="K11" s="39"/>
      <c r="L11" s="24"/>
      <c r="M11" s="24"/>
      <c r="N11" s="24"/>
      <c r="O11" s="24"/>
    </row>
    <row r="12" spans="1:22" x14ac:dyDescent="0.35">
      <c r="B12" s="49" t="s">
        <v>270</v>
      </c>
      <c r="C12" s="39" t="s">
        <v>695</v>
      </c>
      <c r="D12" s="39" t="s">
        <v>690</v>
      </c>
      <c r="E12" s="40">
        <v>204</v>
      </c>
      <c r="F12" s="41">
        <v>6.766</v>
      </c>
      <c r="G12" s="39" t="s">
        <v>13</v>
      </c>
      <c r="H12" s="39" t="s">
        <v>24</v>
      </c>
      <c r="I12" s="39" t="s">
        <v>276</v>
      </c>
      <c r="J12" s="39"/>
      <c r="K12" s="39"/>
      <c r="L12" s="24"/>
      <c r="M12" s="24"/>
      <c r="N12" s="24"/>
      <c r="O12" s="24"/>
    </row>
    <row r="13" spans="1:22" x14ac:dyDescent="0.35">
      <c r="B13" s="49" t="s">
        <v>270</v>
      </c>
      <c r="C13" s="39" t="s">
        <v>696</v>
      </c>
      <c r="D13" s="39" t="s">
        <v>690</v>
      </c>
      <c r="E13" s="40">
        <v>275</v>
      </c>
      <c r="F13" s="41">
        <v>6.75</v>
      </c>
      <c r="G13" s="39" t="s">
        <v>13</v>
      </c>
      <c r="H13" s="39" t="s">
        <v>24</v>
      </c>
      <c r="I13" s="39" t="s">
        <v>277</v>
      </c>
      <c r="J13" s="39"/>
      <c r="K13" s="39"/>
      <c r="L13" s="24"/>
      <c r="M13" s="24"/>
      <c r="N13" s="48"/>
      <c r="O13" s="24"/>
    </row>
    <row r="14" spans="1:22" x14ac:dyDescent="0.35">
      <c r="B14" s="49" t="s">
        <v>270</v>
      </c>
      <c r="C14" s="39" t="s">
        <v>697</v>
      </c>
      <c r="D14" s="39" t="s">
        <v>690</v>
      </c>
      <c r="E14" s="40">
        <v>227</v>
      </c>
      <c r="F14" s="41">
        <v>6.76</v>
      </c>
      <c r="G14" s="39" t="s">
        <v>13</v>
      </c>
      <c r="H14" s="39" t="s">
        <v>24</v>
      </c>
      <c r="I14" s="39" t="s">
        <v>278</v>
      </c>
      <c r="J14" s="39"/>
      <c r="K14" s="39"/>
      <c r="L14" s="24"/>
      <c r="M14" s="24"/>
      <c r="N14" s="24"/>
      <c r="O14" s="24"/>
    </row>
    <row r="15" spans="1:22" x14ac:dyDescent="0.35">
      <c r="B15" s="49" t="s">
        <v>270</v>
      </c>
      <c r="C15" s="39" t="s">
        <v>698</v>
      </c>
      <c r="D15" s="39" t="s">
        <v>690</v>
      </c>
      <c r="E15" s="40">
        <v>227</v>
      </c>
      <c r="F15" s="41">
        <v>6.7560000000000002</v>
      </c>
      <c r="G15" s="39" t="s">
        <v>13</v>
      </c>
      <c r="H15" s="39" t="s">
        <v>24</v>
      </c>
      <c r="I15" s="39" t="s">
        <v>279</v>
      </c>
      <c r="J15" s="39"/>
      <c r="K15" s="39"/>
      <c r="L15" s="24"/>
      <c r="M15" s="24"/>
      <c r="N15" s="24"/>
      <c r="O15" s="24"/>
    </row>
    <row r="16" spans="1:22" x14ac:dyDescent="0.35">
      <c r="B16" s="49" t="s">
        <v>270</v>
      </c>
      <c r="C16" s="39" t="s">
        <v>699</v>
      </c>
      <c r="D16" s="39" t="s">
        <v>690</v>
      </c>
      <c r="E16" s="40">
        <v>215</v>
      </c>
      <c r="F16" s="41">
        <v>6.6020000000000003</v>
      </c>
      <c r="G16" s="39" t="s">
        <v>13</v>
      </c>
      <c r="H16" s="39" t="s">
        <v>24</v>
      </c>
      <c r="I16" s="39" t="s">
        <v>280</v>
      </c>
      <c r="J16" s="39"/>
      <c r="K16" s="39"/>
      <c r="L16" s="24"/>
      <c r="M16" s="24"/>
      <c r="N16" s="24"/>
      <c r="O16" s="24"/>
    </row>
    <row r="17" spans="2:15" x14ac:dyDescent="0.35">
      <c r="B17" s="49" t="s">
        <v>270</v>
      </c>
      <c r="C17" s="39" t="s">
        <v>700</v>
      </c>
      <c r="D17" s="39" t="s">
        <v>690</v>
      </c>
      <c r="E17" s="40">
        <v>250</v>
      </c>
      <c r="F17" s="41">
        <v>6.6479999999999997</v>
      </c>
      <c r="G17" s="39" t="s">
        <v>13</v>
      </c>
      <c r="H17" s="39" t="s">
        <v>24</v>
      </c>
      <c r="I17" s="39" t="s">
        <v>281</v>
      </c>
      <c r="J17" s="39"/>
      <c r="K17" s="39"/>
      <c r="L17" s="24"/>
      <c r="M17" s="24"/>
      <c r="N17" s="24"/>
      <c r="O17" s="24"/>
    </row>
    <row r="18" spans="2:15" x14ac:dyDescent="0.35">
      <c r="B18" s="49" t="s">
        <v>270</v>
      </c>
      <c r="C18" s="39" t="s">
        <v>701</v>
      </c>
      <c r="D18" s="39" t="s">
        <v>690</v>
      </c>
      <c r="E18" s="40">
        <v>305</v>
      </c>
      <c r="F18" s="41">
        <v>6.6680000000000001</v>
      </c>
      <c r="G18" s="39" t="s">
        <v>13</v>
      </c>
      <c r="H18" s="39" t="s">
        <v>24</v>
      </c>
      <c r="I18" s="39" t="s">
        <v>282</v>
      </c>
      <c r="J18" s="39"/>
      <c r="K18" s="39"/>
      <c r="L18" s="24"/>
      <c r="M18" s="24"/>
      <c r="N18" s="24"/>
      <c r="O18" s="24"/>
    </row>
    <row r="19" spans="2:15" x14ac:dyDescent="0.35">
      <c r="B19" s="49" t="s">
        <v>270</v>
      </c>
      <c r="C19" s="39" t="s">
        <v>702</v>
      </c>
      <c r="D19" s="39" t="s">
        <v>690</v>
      </c>
      <c r="E19" s="40">
        <v>217</v>
      </c>
      <c r="F19" s="41">
        <v>6.6959999999999997</v>
      </c>
      <c r="G19" s="39" t="s">
        <v>13</v>
      </c>
      <c r="H19" s="39" t="s">
        <v>24</v>
      </c>
      <c r="I19" s="39" t="s">
        <v>283</v>
      </c>
      <c r="J19" s="39"/>
      <c r="K19" s="39"/>
      <c r="L19" s="24"/>
      <c r="M19" s="24"/>
      <c r="N19" s="24"/>
      <c r="O19" s="24"/>
    </row>
    <row r="20" spans="2:15" x14ac:dyDescent="0.35">
      <c r="B20" s="49" t="s">
        <v>270</v>
      </c>
      <c r="C20" s="39" t="s">
        <v>703</v>
      </c>
      <c r="D20" s="39" t="s">
        <v>690</v>
      </c>
      <c r="E20" s="40">
        <v>243</v>
      </c>
      <c r="F20" s="41">
        <v>6.6980000000000004</v>
      </c>
      <c r="G20" s="39" t="s">
        <v>13</v>
      </c>
      <c r="H20" s="39" t="s">
        <v>24</v>
      </c>
      <c r="I20" s="39" t="s">
        <v>284</v>
      </c>
      <c r="J20" s="39"/>
      <c r="K20" s="39"/>
      <c r="L20" s="24"/>
      <c r="M20" s="24"/>
      <c r="N20" s="24"/>
      <c r="O20" s="24"/>
    </row>
    <row r="21" spans="2:15" x14ac:dyDescent="0.35">
      <c r="B21" s="49" t="s">
        <v>270</v>
      </c>
      <c r="C21" s="39" t="s">
        <v>704</v>
      </c>
      <c r="D21" s="39" t="s">
        <v>690</v>
      </c>
      <c r="E21" s="43">
        <v>243</v>
      </c>
      <c r="F21" s="44">
        <v>6.694</v>
      </c>
      <c r="G21" s="39" t="s">
        <v>13</v>
      </c>
      <c r="H21" s="39" t="s">
        <v>24</v>
      </c>
      <c r="I21" s="42" t="s">
        <v>285</v>
      </c>
      <c r="J21" s="42"/>
      <c r="K21" s="42"/>
    </row>
    <row r="22" spans="2:15" x14ac:dyDescent="0.35">
      <c r="B22" s="49" t="s">
        <v>270</v>
      </c>
      <c r="C22" s="39" t="s">
        <v>705</v>
      </c>
      <c r="D22" s="39" t="s">
        <v>690</v>
      </c>
      <c r="E22" s="43">
        <v>207</v>
      </c>
      <c r="F22" s="44">
        <v>6.72</v>
      </c>
      <c r="G22" s="39" t="s">
        <v>13</v>
      </c>
      <c r="H22" s="39" t="s">
        <v>24</v>
      </c>
      <c r="I22" s="42" t="s">
        <v>286</v>
      </c>
      <c r="J22" s="42"/>
      <c r="K22" s="42"/>
    </row>
    <row r="23" spans="2:15" x14ac:dyDescent="0.35">
      <c r="B23" s="49" t="s">
        <v>270</v>
      </c>
      <c r="C23" s="39" t="s">
        <v>706</v>
      </c>
      <c r="D23" s="39" t="s">
        <v>690</v>
      </c>
      <c r="E23" s="43">
        <v>233</v>
      </c>
      <c r="F23" s="44">
        <v>6.7</v>
      </c>
      <c r="G23" s="39" t="s">
        <v>13</v>
      </c>
      <c r="H23" s="39" t="s">
        <v>24</v>
      </c>
      <c r="I23" s="42" t="s">
        <v>287</v>
      </c>
      <c r="J23" s="42"/>
      <c r="K23" s="42"/>
    </row>
    <row r="24" spans="2:15" x14ac:dyDescent="0.35">
      <c r="B24" s="49" t="s">
        <v>270</v>
      </c>
      <c r="C24" s="39" t="s">
        <v>707</v>
      </c>
      <c r="D24" s="39" t="s">
        <v>690</v>
      </c>
      <c r="E24" s="43">
        <v>100</v>
      </c>
      <c r="F24" s="44">
        <v>6.702</v>
      </c>
      <c r="G24" s="39" t="s">
        <v>13</v>
      </c>
      <c r="H24" s="39" t="s">
        <v>24</v>
      </c>
      <c r="I24" s="42" t="s">
        <v>288</v>
      </c>
      <c r="J24" s="42"/>
      <c r="K24" s="42"/>
    </row>
    <row r="25" spans="2:15" x14ac:dyDescent="0.35">
      <c r="B25" s="49" t="s">
        <v>270</v>
      </c>
      <c r="C25" s="39" t="s">
        <v>708</v>
      </c>
      <c r="D25" s="39" t="s">
        <v>690</v>
      </c>
      <c r="E25" s="43">
        <v>231</v>
      </c>
      <c r="F25" s="44">
        <v>6.7080000000000002</v>
      </c>
      <c r="G25" s="39" t="s">
        <v>13</v>
      </c>
      <c r="H25" s="39" t="s">
        <v>24</v>
      </c>
      <c r="I25" s="42" t="s">
        <v>289</v>
      </c>
      <c r="J25" s="42"/>
      <c r="K25" s="42"/>
    </row>
    <row r="26" spans="2:15" x14ac:dyDescent="0.35">
      <c r="B26" s="49" t="s">
        <v>270</v>
      </c>
      <c r="C26" s="39" t="s">
        <v>709</v>
      </c>
      <c r="D26" s="39" t="s">
        <v>690</v>
      </c>
      <c r="E26" s="43">
        <v>233</v>
      </c>
      <c r="F26" s="44">
        <v>6.6920000000000002</v>
      </c>
      <c r="G26" s="39" t="s">
        <v>13</v>
      </c>
      <c r="H26" s="39" t="s">
        <v>24</v>
      </c>
      <c r="I26" s="42" t="s">
        <v>290</v>
      </c>
      <c r="J26" s="42"/>
      <c r="K26" s="42"/>
    </row>
    <row r="27" spans="2:15" x14ac:dyDescent="0.35">
      <c r="B27" s="49" t="s">
        <v>270</v>
      </c>
      <c r="C27" s="39" t="s">
        <v>710</v>
      </c>
      <c r="D27" s="39" t="s">
        <v>690</v>
      </c>
      <c r="E27" s="43">
        <v>233</v>
      </c>
      <c r="F27" s="44">
        <v>6.6879999999999997</v>
      </c>
      <c r="G27" s="39" t="s">
        <v>13</v>
      </c>
      <c r="H27" s="39" t="s">
        <v>24</v>
      </c>
      <c r="I27" s="42" t="s">
        <v>291</v>
      </c>
      <c r="J27" s="42"/>
      <c r="K27" s="42"/>
    </row>
    <row r="28" spans="2:15" x14ac:dyDescent="0.35">
      <c r="B28" s="49" t="s">
        <v>270</v>
      </c>
      <c r="C28" s="39" t="s">
        <v>711</v>
      </c>
      <c r="D28" s="39" t="s">
        <v>690</v>
      </c>
      <c r="E28" s="43">
        <v>217</v>
      </c>
      <c r="F28" s="44">
        <v>6.7720000000000002</v>
      </c>
      <c r="G28" s="39" t="s">
        <v>13</v>
      </c>
      <c r="H28" s="39" t="s">
        <v>24</v>
      </c>
      <c r="I28" s="42" t="s">
        <v>292</v>
      </c>
      <c r="J28" s="42"/>
      <c r="K28" s="42"/>
    </row>
    <row r="29" spans="2:15" x14ac:dyDescent="0.35">
      <c r="B29" s="49" t="s">
        <v>270</v>
      </c>
      <c r="C29" s="39" t="s">
        <v>712</v>
      </c>
      <c r="D29" s="39" t="s">
        <v>690</v>
      </c>
      <c r="E29" s="43">
        <v>201</v>
      </c>
      <c r="F29" s="44">
        <v>6.7519999999999998</v>
      </c>
      <c r="G29" s="39" t="s">
        <v>13</v>
      </c>
      <c r="H29" s="39" t="s">
        <v>24</v>
      </c>
      <c r="I29" s="42" t="s">
        <v>293</v>
      </c>
      <c r="J29" s="42"/>
      <c r="K29" s="42"/>
    </row>
    <row r="30" spans="2:15" x14ac:dyDescent="0.35">
      <c r="B30" s="49" t="s">
        <v>270</v>
      </c>
      <c r="C30" s="39" t="s">
        <v>713</v>
      </c>
      <c r="D30" s="39" t="s">
        <v>690</v>
      </c>
      <c r="E30" s="43">
        <v>201</v>
      </c>
      <c r="F30" s="44">
        <v>6.75</v>
      </c>
      <c r="G30" s="39" t="s">
        <v>13</v>
      </c>
      <c r="H30" s="39" t="s">
        <v>24</v>
      </c>
      <c r="I30" s="42" t="s">
        <v>294</v>
      </c>
      <c r="J30" s="42"/>
      <c r="K30" s="42"/>
    </row>
    <row r="31" spans="2:15" x14ac:dyDescent="0.35">
      <c r="B31" s="49" t="s">
        <v>270</v>
      </c>
      <c r="C31" s="39" t="s">
        <v>714</v>
      </c>
      <c r="D31" s="39" t="s">
        <v>690</v>
      </c>
      <c r="E31" s="43">
        <v>222</v>
      </c>
      <c r="F31" s="44">
        <v>6.64</v>
      </c>
      <c r="G31" s="39" t="s">
        <v>13</v>
      </c>
      <c r="H31" s="39" t="s">
        <v>24</v>
      </c>
      <c r="I31" s="42" t="s">
        <v>295</v>
      </c>
      <c r="J31" s="42"/>
      <c r="K31" s="42"/>
    </row>
    <row r="32" spans="2:15" x14ac:dyDescent="0.35">
      <c r="B32" s="49" t="s">
        <v>270</v>
      </c>
      <c r="C32" s="39" t="s">
        <v>715</v>
      </c>
      <c r="D32" s="39" t="s">
        <v>690</v>
      </c>
      <c r="E32" s="43">
        <v>271</v>
      </c>
      <c r="F32" s="44">
        <v>6.6020000000000003</v>
      </c>
      <c r="G32" s="39" t="s">
        <v>13</v>
      </c>
      <c r="H32" s="39" t="s">
        <v>24</v>
      </c>
      <c r="I32" s="42" t="s">
        <v>296</v>
      </c>
      <c r="J32" s="42"/>
      <c r="K32" s="42"/>
    </row>
    <row r="33" spans="2:11" x14ac:dyDescent="0.35">
      <c r="B33" s="49" t="s">
        <v>270</v>
      </c>
      <c r="C33" s="39" t="s">
        <v>716</v>
      </c>
      <c r="D33" s="39" t="s">
        <v>690</v>
      </c>
      <c r="E33" s="43">
        <v>236</v>
      </c>
      <c r="F33" s="44">
        <v>6.5640000000000001</v>
      </c>
      <c r="G33" s="39" t="s">
        <v>13</v>
      </c>
      <c r="H33" s="39" t="s">
        <v>24</v>
      </c>
      <c r="I33" s="42" t="s">
        <v>297</v>
      </c>
      <c r="J33" s="42"/>
      <c r="K33" s="42"/>
    </row>
    <row r="34" spans="2:11" x14ac:dyDescent="0.35">
      <c r="B34" s="49" t="s">
        <v>270</v>
      </c>
      <c r="C34" s="39" t="s">
        <v>717</v>
      </c>
      <c r="D34" s="39" t="s">
        <v>690</v>
      </c>
      <c r="E34" s="43">
        <v>227</v>
      </c>
      <c r="F34" s="44">
        <v>6.5860000000000003</v>
      </c>
      <c r="G34" s="39" t="s">
        <v>13</v>
      </c>
      <c r="H34" s="39" t="s">
        <v>24</v>
      </c>
      <c r="I34" s="42" t="s">
        <v>298</v>
      </c>
      <c r="J34" s="42"/>
      <c r="K34" s="42"/>
    </row>
    <row r="35" spans="2:11" x14ac:dyDescent="0.35">
      <c r="B35" s="49" t="s">
        <v>270</v>
      </c>
      <c r="C35" s="39" t="s">
        <v>718</v>
      </c>
      <c r="D35" s="39" t="s">
        <v>690</v>
      </c>
      <c r="E35" s="43">
        <v>282</v>
      </c>
      <c r="F35" s="44">
        <v>6.5979999999999999</v>
      </c>
      <c r="G35" s="39" t="s">
        <v>13</v>
      </c>
      <c r="H35" s="39" t="s">
        <v>24</v>
      </c>
      <c r="I35" s="42" t="s">
        <v>299</v>
      </c>
      <c r="J35" s="42"/>
      <c r="K35" s="42"/>
    </row>
    <row r="36" spans="2:11" x14ac:dyDescent="0.35">
      <c r="B36" s="49" t="s">
        <v>270</v>
      </c>
      <c r="C36" s="39" t="s">
        <v>719</v>
      </c>
      <c r="D36" s="39" t="s">
        <v>690</v>
      </c>
      <c r="E36" s="43">
        <v>229</v>
      </c>
      <c r="F36" s="44">
        <v>6.6</v>
      </c>
      <c r="G36" s="39" t="s">
        <v>13</v>
      </c>
      <c r="H36" s="39" t="s">
        <v>24</v>
      </c>
      <c r="I36" s="42" t="s">
        <v>300</v>
      </c>
      <c r="J36" s="42"/>
      <c r="K36" s="42"/>
    </row>
    <row r="37" spans="2:11" x14ac:dyDescent="0.35">
      <c r="B37" s="49" t="s">
        <v>270</v>
      </c>
      <c r="C37" s="39" t="s">
        <v>720</v>
      </c>
      <c r="D37" s="39" t="s">
        <v>690</v>
      </c>
      <c r="E37" s="43">
        <v>203</v>
      </c>
      <c r="F37" s="44">
        <v>6.5839999999999996</v>
      </c>
      <c r="G37" s="39" t="s">
        <v>13</v>
      </c>
      <c r="H37" s="39" t="s">
        <v>24</v>
      </c>
      <c r="I37" s="42" t="s">
        <v>301</v>
      </c>
      <c r="J37" s="42"/>
      <c r="K37" s="42"/>
    </row>
    <row r="38" spans="2:11" x14ac:dyDescent="0.35">
      <c r="B38" s="49" t="s">
        <v>270</v>
      </c>
      <c r="C38" s="39" t="s">
        <v>721</v>
      </c>
      <c r="D38" s="39" t="s">
        <v>690</v>
      </c>
      <c r="E38" s="43">
        <v>95</v>
      </c>
      <c r="F38" s="44">
        <v>6.5919999999999996</v>
      </c>
      <c r="G38" s="39" t="s">
        <v>13</v>
      </c>
      <c r="H38" s="39" t="s">
        <v>24</v>
      </c>
      <c r="I38" s="42" t="s">
        <v>302</v>
      </c>
      <c r="J38" s="42"/>
      <c r="K38" s="42"/>
    </row>
    <row r="39" spans="2:11" x14ac:dyDescent="0.35">
      <c r="B39" s="49" t="s">
        <v>270</v>
      </c>
      <c r="C39" s="39" t="s">
        <v>722</v>
      </c>
      <c r="D39" s="39" t="s">
        <v>690</v>
      </c>
      <c r="E39" s="43">
        <v>149</v>
      </c>
      <c r="F39" s="44">
        <v>6.5919999999999996</v>
      </c>
      <c r="G39" s="39" t="s">
        <v>13</v>
      </c>
      <c r="H39" s="39" t="s">
        <v>24</v>
      </c>
      <c r="I39" s="42" t="s">
        <v>303</v>
      </c>
      <c r="J39" s="42"/>
      <c r="K39" s="42"/>
    </row>
    <row r="40" spans="2:11" x14ac:dyDescent="0.35">
      <c r="B40" s="49" t="s">
        <v>270</v>
      </c>
      <c r="C40" s="39" t="s">
        <v>723</v>
      </c>
      <c r="D40" s="39" t="s">
        <v>690</v>
      </c>
      <c r="E40" s="43">
        <v>205</v>
      </c>
      <c r="F40" s="44">
        <v>6.5640000000000001</v>
      </c>
      <c r="G40" s="39" t="s">
        <v>13</v>
      </c>
      <c r="H40" s="39" t="s">
        <v>24</v>
      </c>
      <c r="I40" s="42" t="s">
        <v>304</v>
      </c>
      <c r="J40" s="42"/>
      <c r="K40" s="42"/>
    </row>
    <row r="41" spans="2:11" x14ac:dyDescent="0.35">
      <c r="B41" s="49" t="s">
        <v>270</v>
      </c>
      <c r="C41" s="39" t="s">
        <v>724</v>
      </c>
      <c r="D41" s="39" t="s">
        <v>690</v>
      </c>
      <c r="E41" s="43">
        <v>229</v>
      </c>
      <c r="F41" s="44">
        <v>6.556</v>
      </c>
      <c r="G41" s="39" t="s">
        <v>13</v>
      </c>
      <c r="H41" s="39" t="s">
        <v>24</v>
      </c>
      <c r="I41" s="42" t="s">
        <v>305</v>
      </c>
      <c r="J41" s="42"/>
      <c r="K41" s="42"/>
    </row>
    <row r="42" spans="2:11" x14ac:dyDescent="0.35">
      <c r="B42" s="49" t="s">
        <v>270</v>
      </c>
      <c r="C42" s="39" t="s">
        <v>725</v>
      </c>
      <c r="D42" s="39" t="s">
        <v>690</v>
      </c>
      <c r="E42" s="43">
        <v>259</v>
      </c>
      <c r="F42" s="44">
        <v>6.57</v>
      </c>
      <c r="G42" s="39" t="s">
        <v>13</v>
      </c>
      <c r="H42" s="39" t="s">
        <v>24</v>
      </c>
      <c r="I42" s="42" t="s">
        <v>306</v>
      </c>
      <c r="J42" s="42"/>
      <c r="K42" s="42"/>
    </row>
    <row r="43" spans="2:11" x14ac:dyDescent="0.35">
      <c r="B43" s="49" t="s">
        <v>270</v>
      </c>
      <c r="C43" s="39" t="s">
        <v>725</v>
      </c>
      <c r="D43" s="39" t="s">
        <v>690</v>
      </c>
      <c r="E43" s="43">
        <v>13</v>
      </c>
      <c r="F43" s="44">
        <v>6.57</v>
      </c>
      <c r="G43" s="39" t="s">
        <v>13</v>
      </c>
      <c r="H43" s="39" t="s">
        <v>24</v>
      </c>
      <c r="I43" s="42" t="s">
        <v>307</v>
      </c>
      <c r="J43" s="42"/>
      <c r="K43" s="42"/>
    </row>
    <row r="44" spans="2:11" x14ac:dyDescent="0.35">
      <c r="B44" s="49" t="s">
        <v>270</v>
      </c>
      <c r="C44" s="39" t="s">
        <v>726</v>
      </c>
      <c r="D44" s="39" t="s">
        <v>690</v>
      </c>
      <c r="E44" s="43">
        <v>227</v>
      </c>
      <c r="F44" s="44">
        <v>6.6059999999999999</v>
      </c>
      <c r="G44" s="39" t="s">
        <v>13</v>
      </c>
      <c r="H44" s="39" t="s">
        <v>24</v>
      </c>
      <c r="I44" s="42" t="s">
        <v>308</v>
      </c>
      <c r="J44" s="42"/>
      <c r="K44" s="42"/>
    </row>
    <row r="45" spans="2:11" x14ac:dyDescent="0.35">
      <c r="B45" s="49" t="s">
        <v>270</v>
      </c>
      <c r="C45" s="39" t="s">
        <v>727</v>
      </c>
      <c r="D45" s="39" t="s">
        <v>690</v>
      </c>
      <c r="E45" s="43">
        <v>330</v>
      </c>
      <c r="F45" s="44">
        <v>6.5940000000000003</v>
      </c>
      <c r="G45" s="39" t="s">
        <v>13</v>
      </c>
      <c r="H45" s="39" t="s">
        <v>24</v>
      </c>
      <c r="I45" s="42" t="s">
        <v>309</v>
      </c>
      <c r="J45" s="42"/>
      <c r="K45" s="42"/>
    </row>
    <row r="46" spans="2:11" x14ac:dyDescent="0.35">
      <c r="B46" s="50" t="s">
        <v>270</v>
      </c>
      <c r="C46" s="39" t="s">
        <v>728</v>
      </c>
      <c r="D46" s="42" t="s">
        <v>690</v>
      </c>
      <c r="E46" s="43">
        <v>410</v>
      </c>
      <c r="F46" s="44">
        <v>6.6539999999999999</v>
      </c>
      <c r="G46" s="42" t="s">
        <v>13</v>
      </c>
      <c r="H46" s="42" t="s">
        <v>24</v>
      </c>
      <c r="I46" s="42" t="s">
        <v>310</v>
      </c>
      <c r="J46" s="42"/>
      <c r="K46" s="42"/>
    </row>
    <row r="47" spans="2:11" x14ac:dyDescent="0.35">
      <c r="B47" s="50" t="s">
        <v>270</v>
      </c>
      <c r="C47" s="42" t="s">
        <v>729</v>
      </c>
      <c r="D47" s="42" t="s">
        <v>690</v>
      </c>
      <c r="E47" s="43">
        <v>303</v>
      </c>
      <c r="F47" s="44">
        <v>6.6639999999999997</v>
      </c>
      <c r="G47" s="42" t="s">
        <v>13</v>
      </c>
      <c r="H47" s="42" t="s">
        <v>24</v>
      </c>
      <c r="I47" s="42" t="s">
        <v>311</v>
      </c>
      <c r="J47" s="42"/>
      <c r="K47" s="42"/>
    </row>
    <row r="48" spans="2:11" x14ac:dyDescent="0.35">
      <c r="B48" s="50" t="s">
        <v>270</v>
      </c>
      <c r="C48" s="42" t="s">
        <v>730</v>
      </c>
      <c r="D48" s="42" t="s">
        <v>690</v>
      </c>
      <c r="E48" s="43">
        <v>303</v>
      </c>
      <c r="F48" s="44">
        <v>6.6619999999999999</v>
      </c>
      <c r="G48" s="42" t="s">
        <v>13</v>
      </c>
      <c r="H48" s="42" t="s">
        <v>24</v>
      </c>
      <c r="I48" s="42" t="s">
        <v>312</v>
      </c>
      <c r="J48" s="42"/>
      <c r="K48" s="42"/>
    </row>
    <row r="49" spans="2:11" x14ac:dyDescent="0.35">
      <c r="B49" s="50" t="s">
        <v>270</v>
      </c>
      <c r="C49" s="42" t="s">
        <v>731</v>
      </c>
      <c r="D49" s="42" t="s">
        <v>690</v>
      </c>
      <c r="E49" s="43">
        <v>125</v>
      </c>
      <c r="F49" s="44">
        <v>6.64</v>
      </c>
      <c r="G49" s="42" t="s">
        <v>13</v>
      </c>
      <c r="H49" s="42" t="s">
        <v>24</v>
      </c>
      <c r="I49" s="42" t="s">
        <v>313</v>
      </c>
      <c r="J49" s="42"/>
      <c r="K49" s="42"/>
    </row>
    <row r="50" spans="2:11" x14ac:dyDescent="0.35">
      <c r="B50" s="50" t="s">
        <v>270</v>
      </c>
      <c r="C50" s="42" t="s">
        <v>731</v>
      </c>
      <c r="D50" s="42" t="s">
        <v>690</v>
      </c>
      <c r="E50" s="43">
        <v>107</v>
      </c>
      <c r="F50" s="44">
        <v>6.64</v>
      </c>
      <c r="G50" s="42" t="s">
        <v>13</v>
      </c>
      <c r="H50" s="42" t="s">
        <v>24</v>
      </c>
      <c r="I50" s="42" t="s">
        <v>314</v>
      </c>
      <c r="J50" s="42"/>
      <c r="K50" s="42"/>
    </row>
    <row r="51" spans="2:11" x14ac:dyDescent="0.35">
      <c r="B51" s="50" t="s">
        <v>270</v>
      </c>
      <c r="C51" s="42" t="s">
        <v>731</v>
      </c>
      <c r="D51" s="42" t="s">
        <v>690</v>
      </c>
      <c r="E51" s="43">
        <v>237</v>
      </c>
      <c r="F51" s="44">
        <v>6.64</v>
      </c>
      <c r="G51" s="42" t="s">
        <v>13</v>
      </c>
      <c r="H51" s="42" t="s">
        <v>24</v>
      </c>
      <c r="I51" s="42" t="s">
        <v>315</v>
      </c>
      <c r="J51" s="42"/>
      <c r="K51" s="42"/>
    </row>
    <row r="52" spans="2:11" x14ac:dyDescent="0.35">
      <c r="B52" s="50" t="s">
        <v>270</v>
      </c>
      <c r="C52" s="42" t="s">
        <v>732</v>
      </c>
      <c r="D52" s="42" t="s">
        <v>690</v>
      </c>
      <c r="E52" s="43">
        <v>33</v>
      </c>
      <c r="F52" s="44">
        <v>6.6379999999999999</v>
      </c>
      <c r="G52" s="42" t="s">
        <v>13</v>
      </c>
      <c r="H52" s="42" t="s">
        <v>24</v>
      </c>
      <c r="I52" s="42" t="s">
        <v>316</v>
      </c>
      <c r="J52" s="42"/>
      <c r="K52" s="42"/>
    </row>
    <row r="53" spans="2:11" x14ac:dyDescent="0.35">
      <c r="B53" s="50" t="s">
        <v>270</v>
      </c>
      <c r="C53" s="42" t="s">
        <v>733</v>
      </c>
      <c r="D53" s="42" t="s">
        <v>690</v>
      </c>
      <c r="E53" s="43">
        <v>344</v>
      </c>
      <c r="F53" s="44">
        <v>6.63</v>
      </c>
      <c r="G53" s="42" t="s">
        <v>13</v>
      </c>
      <c r="H53" s="42" t="s">
        <v>24</v>
      </c>
      <c r="I53" s="42" t="s">
        <v>317</v>
      </c>
      <c r="J53" s="42"/>
      <c r="K53" s="42"/>
    </row>
    <row r="54" spans="2:11" x14ac:dyDescent="0.35">
      <c r="B54" s="50" t="s">
        <v>270</v>
      </c>
      <c r="C54" s="42" t="s">
        <v>734</v>
      </c>
      <c r="D54" s="42" t="s">
        <v>690</v>
      </c>
      <c r="E54" s="43">
        <v>328</v>
      </c>
      <c r="F54" s="44">
        <v>6.6159999999999997</v>
      </c>
      <c r="G54" s="42" t="s">
        <v>13</v>
      </c>
      <c r="H54" s="42" t="s">
        <v>24</v>
      </c>
      <c r="I54" s="42" t="s">
        <v>318</v>
      </c>
      <c r="J54" s="42"/>
      <c r="K54" s="42"/>
    </row>
    <row r="55" spans="2:11" x14ac:dyDescent="0.35">
      <c r="B55" s="50" t="s">
        <v>270</v>
      </c>
      <c r="C55" s="42" t="s">
        <v>735</v>
      </c>
      <c r="D55" s="42" t="s">
        <v>690</v>
      </c>
      <c r="E55" s="43">
        <v>229</v>
      </c>
      <c r="F55" s="44">
        <v>6.6040000000000001</v>
      </c>
      <c r="G55" s="42" t="s">
        <v>13</v>
      </c>
      <c r="H55" s="42" t="s">
        <v>24</v>
      </c>
      <c r="I55" s="42" t="s">
        <v>319</v>
      </c>
      <c r="J55" s="42"/>
      <c r="K55" s="42"/>
    </row>
    <row r="56" spans="2:11" x14ac:dyDescent="0.35">
      <c r="B56" s="50" t="s">
        <v>270</v>
      </c>
      <c r="C56" s="42" t="s">
        <v>736</v>
      </c>
      <c r="D56" s="42" t="s">
        <v>690</v>
      </c>
      <c r="E56" s="43">
        <v>282</v>
      </c>
      <c r="F56" s="44">
        <v>6.6120000000000001</v>
      </c>
      <c r="G56" s="42" t="s">
        <v>13</v>
      </c>
      <c r="H56" s="42" t="s">
        <v>24</v>
      </c>
      <c r="I56" s="42" t="s">
        <v>320</v>
      </c>
      <c r="J56" s="42"/>
      <c r="K56" s="42"/>
    </row>
    <row r="57" spans="2:11" x14ac:dyDescent="0.35">
      <c r="B57" s="50" t="s">
        <v>270</v>
      </c>
      <c r="C57" s="42" t="s">
        <v>737</v>
      </c>
      <c r="D57" s="42" t="s">
        <v>690</v>
      </c>
      <c r="E57" s="43">
        <v>213</v>
      </c>
      <c r="F57" s="44">
        <v>6.6040000000000001</v>
      </c>
      <c r="G57" s="42" t="s">
        <v>13</v>
      </c>
      <c r="H57" s="42" t="s">
        <v>24</v>
      </c>
      <c r="I57" s="42" t="s">
        <v>321</v>
      </c>
      <c r="J57" s="42"/>
      <c r="K57" s="42"/>
    </row>
    <row r="58" spans="2:11" x14ac:dyDescent="0.35">
      <c r="B58" s="50" t="s">
        <v>270</v>
      </c>
      <c r="C58" s="42" t="s">
        <v>738</v>
      </c>
      <c r="D58" s="42" t="s">
        <v>690</v>
      </c>
      <c r="E58" s="43">
        <v>319</v>
      </c>
      <c r="F58" s="44">
        <v>6.6079999999999997</v>
      </c>
      <c r="G58" s="42" t="s">
        <v>13</v>
      </c>
      <c r="H58" s="42" t="s">
        <v>24</v>
      </c>
      <c r="I58" s="42" t="s">
        <v>322</v>
      </c>
      <c r="J58" s="42"/>
      <c r="K58" s="42"/>
    </row>
    <row r="59" spans="2:11" x14ac:dyDescent="0.35">
      <c r="B59" s="50" t="s">
        <v>270</v>
      </c>
      <c r="C59" s="42" t="s">
        <v>739</v>
      </c>
      <c r="D59" s="42" t="s">
        <v>690</v>
      </c>
      <c r="E59" s="43">
        <v>89</v>
      </c>
      <c r="F59" s="44">
        <v>6.6120000000000001</v>
      </c>
      <c r="G59" s="42" t="s">
        <v>13</v>
      </c>
      <c r="H59" s="42" t="s">
        <v>24</v>
      </c>
      <c r="I59" s="42" t="s">
        <v>323</v>
      </c>
      <c r="J59" s="42"/>
      <c r="K59" s="42"/>
    </row>
    <row r="60" spans="2:11" x14ac:dyDescent="0.35">
      <c r="B60" s="50" t="s">
        <v>270</v>
      </c>
      <c r="C60" s="42" t="s">
        <v>739</v>
      </c>
      <c r="D60" s="42" t="s">
        <v>690</v>
      </c>
      <c r="E60" s="43">
        <v>130</v>
      </c>
      <c r="F60" s="44">
        <v>6.6120000000000001</v>
      </c>
      <c r="G60" s="42" t="s">
        <v>13</v>
      </c>
      <c r="H60" s="42" t="s">
        <v>24</v>
      </c>
      <c r="I60" s="42" t="s">
        <v>324</v>
      </c>
      <c r="J60" s="42"/>
      <c r="K60" s="42"/>
    </row>
    <row r="61" spans="2:11" x14ac:dyDescent="0.35">
      <c r="B61" s="50" t="s">
        <v>270</v>
      </c>
      <c r="C61" s="42" t="s">
        <v>740</v>
      </c>
      <c r="D61" s="42" t="s">
        <v>690</v>
      </c>
      <c r="E61" s="43">
        <v>42</v>
      </c>
      <c r="F61" s="44">
        <v>6.5919999999999996</v>
      </c>
      <c r="G61" s="42" t="s">
        <v>13</v>
      </c>
      <c r="H61" s="42" t="s">
        <v>24</v>
      </c>
      <c r="I61" s="42" t="s">
        <v>325</v>
      </c>
      <c r="J61" s="42"/>
      <c r="K61" s="42"/>
    </row>
    <row r="62" spans="2:11" x14ac:dyDescent="0.35">
      <c r="B62" s="50" t="s">
        <v>270</v>
      </c>
      <c r="C62" s="42" t="s">
        <v>740</v>
      </c>
      <c r="D62" s="42" t="s">
        <v>690</v>
      </c>
      <c r="E62" s="43">
        <v>178</v>
      </c>
      <c r="F62" s="44">
        <v>6.59</v>
      </c>
      <c r="G62" s="42" t="s">
        <v>13</v>
      </c>
      <c r="H62" s="42" t="s">
        <v>24</v>
      </c>
      <c r="I62" s="42" t="s">
        <v>326</v>
      </c>
      <c r="J62" s="42"/>
      <c r="K62" s="42"/>
    </row>
    <row r="63" spans="2:11" x14ac:dyDescent="0.35">
      <c r="B63" s="50" t="s">
        <v>270</v>
      </c>
      <c r="C63" s="42" t="s">
        <v>741</v>
      </c>
      <c r="D63" s="42" t="s">
        <v>690</v>
      </c>
      <c r="E63" s="43">
        <v>216</v>
      </c>
      <c r="F63" s="44">
        <v>6.5979999999999999</v>
      </c>
      <c r="G63" s="42" t="s">
        <v>13</v>
      </c>
      <c r="H63" s="42" t="s">
        <v>24</v>
      </c>
      <c r="I63" s="42" t="s">
        <v>327</v>
      </c>
      <c r="J63" s="42"/>
      <c r="K63" s="42"/>
    </row>
    <row r="64" spans="2:11" x14ac:dyDescent="0.35">
      <c r="B64" s="50" t="s">
        <v>270</v>
      </c>
      <c r="C64" s="42" t="s">
        <v>742</v>
      </c>
      <c r="D64" s="42" t="s">
        <v>690</v>
      </c>
      <c r="E64" s="43">
        <v>39</v>
      </c>
      <c r="F64" s="44">
        <v>6.5979999999999999</v>
      </c>
      <c r="G64" s="42" t="s">
        <v>13</v>
      </c>
      <c r="H64" s="42" t="s">
        <v>24</v>
      </c>
      <c r="I64" s="42" t="s">
        <v>328</v>
      </c>
      <c r="J64" s="42"/>
      <c r="K64" s="42"/>
    </row>
    <row r="65" spans="2:11" x14ac:dyDescent="0.35">
      <c r="B65" s="50" t="s">
        <v>270</v>
      </c>
      <c r="C65" s="42" t="s">
        <v>743</v>
      </c>
      <c r="D65" s="42" t="s">
        <v>690</v>
      </c>
      <c r="E65" s="43">
        <v>309</v>
      </c>
      <c r="F65" s="44">
        <v>6.5960000000000001</v>
      </c>
      <c r="G65" s="42" t="s">
        <v>13</v>
      </c>
      <c r="H65" s="42" t="s">
        <v>24</v>
      </c>
      <c r="I65" s="42" t="s">
        <v>329</v>
      </c>
      <c r="J65" s="42"/>
      <c r="K65" s="42"/>
    </row>
    <row r="66" spans="2:11" x14ac:dyDescent="0.35">
      <c r="B66" s="50" t="s">
        <v>270</v>
      </c>
      <c r="C66" s="42" t="s">
        <v>744</v>
      </c>
      <c r="D66" s="42" t="s">
        <v>690</v>
      </c>
      <c r="E66" s="43">
        <v>239</v>
      </c>
      <c r="F66" s="44">
        <v>6.5880000000000001</v>
      </c>
      <c r="G66" s="42" t="s">
        <v>13</v>
      </c>
      <c r="H66" s="42" t="s">
        <v>24</v>
      </c>
      <c r="I66" s="42" t="s">
        <v>330</v>
      </c>
      <c r="J66" s="42"/>
      <c r="K66" s="42"/>
    </row>
    <row r="67" spans="2:11" x14ac:dyDescent="0.35">
      <c r="B67" s="50" t="s">
        <v>270</v>
      </c>
      <c r="C67" s="42" t="s">
        <v>745</v>
      </c>
      <c r="D67" s="42" t="s">
        <v>690</v>
      </c>
      <c r="E67" s="43">
        <v>290</v>
      </c>
      <c r="F67" s="44">
        <v>6.6180000000000003</v>
      </c>
      <c r="G67" s="42" t="s">
        <v>13</v>
      </c>
      <c r="H67" s="42" t="s">
        <v>24</v>
      </c>
      <c r="I67" s="42" t="s">
        <v>331</v>
      </c>
      <c r="J67" s="42"/>
      <c r="K67" s="42"/>
    </row>
    <row r="68" spans="2:11" x14ac:dyDescent="0.35">
      <c r="B68" s="50" t="s">
        <v>270</v>
      </c>
      <c r="C68" s="42" t="s">
        <v>745</v>
      </c>
      <c r="D68" s="42" t="s">
        <v>690</v>
      </c>
      <c r="E68" s="43">
        <v>202</v>
      </c>
      <c r="F68" s="44">
        <v>6.6159999999999997</v>
      </c>
      <c r="G68" s="42" t="s">
        <v>13</v>
      </c>
      <c r="H68" s="42" t="s">
        <v>24</v>
      </c>
      <c r="I68" s="42" t="s">
        <v>332</v>
      </c>
      <c r="J68" s="42"/>
      <c r="K68" s="42"/>
    </row>
    <row r="69" spans="2:11" x14ac:dyDescent="0.35">
      <c r="B69" s="50" t="s">
        <v>270</v>
      </c>
      <c r="C69" s="42" t="s">
        <v>746</v>
      </c>
      <c r="D69" s="42" t="s">
        <v>690</v>
      </c>
      <c r="E69" s="43">
        <v>299</v>
      </c>
      <c r="F69" s="44">
        <v>6.6</v>
      </c>
      <c r="G69" s="42" t="s">
        <v>13</v>
      </c>
      <c r="H69" s="42" t="s">
        <v>24</v>
      </c>
      <c r="I69" s="42" t="s">
        <v>333</v>
      </c>
      <c r="J69" s="42"/>
      <c r="K69" s="42"/>
    </row>
    <row r="70" spans="2:11" x14ac:dyDescent="0.35">
      <c r="B70" s="50" t="s">
        <v>270</v>
      </c>
      <c r="C70" s="42" t="s">
        <v>746</v>
      </c>
      <c r="D70" s="42" t="s">
        <v>690</v>
      </c>
      <c r="E70" s="43">
        <v>207</v>
      </c>
      <c r="F70" s="44">
        <v>6.5979999999999999</v>
      </c>
      <c r="G70" s="42" t="s">
        <v>13</v>
      </c>
      <c r="H70" s="42" t="s">
        <v>24</v>
      </c>
      <c r="I70" s="42" t="s">
        <v>334</v>
      </c>
      <c r="J70" s="42"/>
      <c r="K70" s="42"/>
    </row>
    <row r="71" spans="2:11" x14ac:dyDescent="0.35">
      <c r="B71" s="50" t="s">
        <v>270</v>
      </c>
      <c r="C71" s="42" t="s">
        <v>747</v>
      </c>
      <c r="D71" s="42" t="s">
        <v>690</v>
      </c>
      <c r="E71" s="43">
        <v>352</v>
      </c>
      <c r="F71" s="44">
        <v>6.5919999999999996</v>
      </c>
      <c r="G71" s="42" t="s">
        <v>13</v>
      </c>
      <c r="H71" s="42" t="s">
        <v>24</v>
      </c>
      <c r="I71" s="42" t="s">
        <v>335</v>
      </c>
      <c r="J71" s="42"/>
      <c r="K71" s="42"/>
    </row>
    <row r="72" spans="2:11" x14ac:dyDescent="0.35">
      <c r="B72" s="50" t="s">
        <v>270</v>
      </c>
      <c r="C72" s="42" t="s">
        <v>748</v>
      </c>
      <c r="D72" s="42" t="s">
        <v>690</v>
      </c>
      <c r="E72" s="43">
        <v>351</v>
      </c>
      <c r="F72" s="44">
        <v>6.5659999999999998</v>
      </c>
      <c r="G72" s="42" t="s">
        <v>13</v>
      </c>
      <c r="H72" s="42" t="s">
        <v>24</v>
      </c>
      <c r="I72" s="42" t="s">
        <v>336</v>
      </c>
      <c r="J72" s="42"/>
      <c r="K72" s="42"/>
    </row>
    <row r="73" spans="2:11" x14ac:dyDescent="0.35">
      <c r="B73" s="50" t="s">
        <v>270</v>
      </c>
      <c r="C73" s="42" t="s">
        <v>749</v>
      </c>
      <c r="D73" s="42" t="s">
        <v>690</v>
      </c>
      <c r="E73" s="43">
        <v>220</v>
      </c>
      <c r="F73" s="44">
        <v>6.556</v>
      </c>
      <c r="G73" s="42" t="s">
        <v>13</v>
      </c>
      <c r="H73" s="42" t="s">
        <v>24</v>
      </c>
      <c r="I73" s="42" t="s">
        <v>337</v>
      </c>
      <c r="J73" s="42"/>
      <c r="K73" s="42"/>
    </row>
    <row r="74" spans="2:11" x14ac:dyDescent="0.35">
      <c r="B74" s="50" t="s">
        <v>270</v>
      </c>
      <c r="C74" s="42" t="s">
        <v>750</v>
      </c>
      <c r="D74" s="42" t="s">
        <v>690</v>
      </c>
      <c r="E74" s="43">
        <v>304</v>
      </c>
      <c r="F74" s="44">
        <v>6.53</v>
      </c>
      <c r="G74" s="42" t="s">
        <v>13</v>
      </c>
      <c r="H74" s="42" t="s">
        <v>24</v>
      </c>
      <c r="I74" s="42" t="s">
        <v>338</v>
      </c>
      <c r="J74" s="42"/>
      <c r="K74" s="42"/>
    </row>
    <row r="75" spans="2:11" x14ac:dyDescent="0.35">
      <c r="B75" s="50" t="s">
        <v>270</v>
      </c>
      <c r="C75" s="42" t="s">
        <v>751</v>
      </c>
      <c r="D75" s="42" t="s">
        <v>690</v>
      </c>
      <c r="E75" s="43">
        <v>250</v>
      </c>
      <c r="F75" s="44">
        <v>6.53</v>
      </c>
      <c r="G75" s="42" t="s">
        <v>13</v>
      </c>
      <c r="H75" s="42" t="s">
        <v>24</v>
      </c>
      <c r="I75" s="42" t="s">
        <v>339</v>
      </c>
      <c r="J75" s="42"/>
      <c r="K75" s="42"/>
    </row>
    <row r="76" spans="2:11" x14ac:dyDescent="0.35">
      <c r="B76" s="50" t="s">
        <v>270</v>
      </c>
      <c r="C76" s="42" t="s">
        <v>752</v>
      </c>
      <c r="D76" s="42" t="s">
        <v>690</v>
      </c>
      <c r="E76" s="43">
        <v>246</v>
      </c>
      <c r="F76" s="44">
        <v>6.532</v>
      </c>
      <c r="G76" s="42" t="s">
        <v>13</v>
      </c>
      <c r="H76" s="42" t="s">
        <v>24</v>
      </c>
      <c r="I76" s="42" t="s">
        <v>340</v>
      </c>
      <c r="J76" s="42"/>
      <c r="K76" s="42"/>
    </row>
    <row r="77" spans="2:11" x14ac:dyDescent="0.35">
      <c r="B77" s="50" t="s">
        <v>270</v>
      </c>
      <c r="C77" s="42" t="s">
        <v>753</v>
      </c>
      <c r="D77" s="42" t="s">
        <v>690</v>
      </c>
      <c r="E77" s="43">
        <v>325</v>
      </c>
      <c r="F77" s="44">
        <v>6.532</v>
      </c>
      <c r="G77" s="42" t="s">
        <v>13</v>
      </c>
      <c r="H77" s="42" t="s">
        <v>24</v>
      </c>
      <c r="I77" s="42" t="s">
        <v>341</v>
      </c>
      <c r="J77" s="42"/>
      <c r="K77" s="42"/>
    </row>
    <row r="78" spans="2:11" x14ac:dyDescent="0.35">
      <c r="B78" s="50" t="s">
        <v>270</v>
      </c>
      <c r="C78" s="42" t="s">
        <v>754</v>
      </c>
      <c r="D78" s="42" t="s">
        <v>690</v>
      </c>
      <c r="E78" s="43">
        <v>358</v>
      </c>
      <c r="F78" s="44">
        <v>6.54</v>
      </c>
      <c r="G78" s="42" t="s">
        <v>13</v>
      </c>
      <c r="H78" s="42" t="s">
        <v>24</v>
      </c>
      <c r="I78" s="42" t="s">
        <v>342</v>
      </c>
      <c r="J78" s="42"/>
      <c r="K78" s="42"/>
    </row>
    <row r="79" spans="2:11" x14ac:dyDescent="0.35">
      <c r="B79" s="50" t="s">
        <v>270</v>
      </c>
      <c r="C79" s="42" t="s">
        <v>755</v>
      </c>
      <c r="D79" s="42" t="s">
        <v>690</v>
      </c>
      <c r="E79" s="43">
        <v>18</v>
      </c>
      <c r="F79" s="44">
        <v>6.5380000000000003</v>
      </c>
      <c r="G79" s="42" t="s">
        <v>13</v>
      </c>
      <c r="H79" s="42" t="s">
        <v>24</v>
      </c>
      <c r="I79" s="42" t="s">
        <v>343</v>
      </c>
      <c r="J79" s="42"/>
      <c r="K79" s="42"/>
    </row>
    <row r="80" spans="2:11" x14ac:dyDescent="0.35">
      <c r="B80" s="50" t="s">
        <v>270</v>
      </c>
      <c r="C80" s="42" t="s">
        <v>756</v>
      </c>
      <c r="D80" s="42" t="s">
        <v>690</v>
      </c>
      <c r="E80" s="43">
        <v>221</v>
      </c>
      <c r="F80" s="44">
        <v>6.5339999999999998</v>
      </c>
      <c r="G80" s="42" t="s">
        <v>13</v>
      </c>
      <c r="H80" s="42" t="s">
        <v>24</v>
      </c>
      <c r="I80" s="42" t="s">
        <v>344</v>
      </c>
      <c r="J80" s="42"/>
      <c r="K80" s="42"/>
    </row>
    <row r="81" spans="2:11" x14ac:dyDescent="0.35">
      <c r="B81" s="50" t="s">
        <v>270</v>
      </c>
      <c r="C81" s="42" t="s">
        <v>757</v>
      </c>
      <c r="D81" s="42" t="s">
        <v>690</v>
      </c>
      <c r="E81" s="43">
        <v>279</v>
      </c>
      <c r="F81" s="44">
        <v>6.54</v>
      </c>
      <c r="G81" s="42" t="s">
        <v>13</v>
      </c>
      <c r="H81" s="42" t="s">
        <v>24</v>
      </c>
      <c r="I81" s="42" t="s">
        <v>345</v>
      </c>
      <c r="J81" s="42"/>
      <c r="K81" s="42"/>
    </row>
    <row r="82" spans="2:11" x14ac:dyDescent="0.35">
      <c r="B82" s="50" t="s">
        <v>270</v>
      </c>
      <c r="C82" s="42" t="s">
        <v>757</v>
      </c>
      <c r="D82" s="42" t="s">
        <v>690</v>
      </c>
      <c r="E82" s="43">
        <v>171</v>
      </c>
      <c r="F82" s="44">
        <v>6.54</v>
      </c>
      <c r="G82" s="42" t="s">
        <v>13</v>
      </c>
      <c r="H82" s="42" t="s">
        <v>24</v>
      </c>
      <c r="I82" s="42" t="s">
        <v>346</v>
      </c>
      <c r="J82" s="42"/>
      <c r="K82" s="42"/>
    </row>
    <row r="83" spans="2:11" x14ac:dyDescent="0.35">
      <c r="B83" s="50" t="s">
        <v>270</v>
      </c>
      <c r="C83" s="42" t="s">
        <v>758</v>
      </c>
      <c r="D83" s="42" t="s">
        <v>690</v>
      </c>
      <c r="E83" s="43">
        <v>204</v>
      </c>
      <c r="F83" s="44">
        <v>6.55</v>
      </c>
      <c r="G83" s="42" t="s">
        <v>13</v>
      </c>
      <c r="H83" s="42" t="s">
        <v>24</v>
      </c>
      <c r="I83" s="42" t="s">
        <v>347</v>
      </c>
      <c r="J83" s="42"/>
      <c r="K83" s="42"/>
    </row>
    <row r="84" spans="2:11" x14ac:dyDescent="0.35">
      <c r="B84" s="50" t="s">
        <v>270</v>
      </c>
      <c r="C84" s="42" t="s">
        <v>759</v>
      </c>
      <c r="D84" s="42" t="s">
        <v>690</v>
      </c>
      <c r="E84" s="43">
        <v>290</v>
      </c>
      <c r="F84" s="44">
        <v>6.5439999999999996</v>
      </c>
      <c r="G84" s="42" t="s">
        <v>13</v>
      </c>
      <c r="H84" s="42" t="s">
        <v>24</v>
      </c>
      <c r="I84" s="42" t="s">
        <v>348</v>
      </c>
      <c r="J84" s="42"/>
      <c r="K84" s="42"/>
    </row>
    <row r="85" spans="2:11" x14ac:dyDescent="0.35">
      <c r="B85" s="50" t="s">
        <v>270</v>
      </c>
      <c r="C85" s="42" t="s">
        <v>760</v>
      </c>
      <c r="D85" s="42" t="s">
        <v>690</v>
      </c>
      <c r="E85" s="43">
        <v>237</v>
      </c>
      <c r="F85" s="44">
        <v>6.53</v>
      </c>
      <c r="G85" s="42" t="s">
        <v>13</v>
      </c>
      <c r="H85" s="42" t="s">
        <v>24</v>
      </c>
      <c r="I85" s="42" t="s">
        <v>349</v>
      </c>
      <c r="J85" s="42"/>
      <c r="K85" s="42"/>
    </row>
    <row r="86" spans="2:11" x14ac:dyDescent="0.35">
      <c r="B86" s="50" t="s">
        <v>270</v>
      </c>
      <c r="C86" s="42" t="s">
        <v>761</v>
      </c>
      <c r="D86" s="42" t="s">
        <v>690</v>
      </c>
      <c r="E86" s="43">
        <v>318</v>
      </c>
      <c r="F86" s="44">
        <v>6.53</v>
      </c>
      <c r="G86" s="42" t="s">
        <v>13</v>
      </c>
      <c r="H86" s="42" t="s">
        <v>24</v>
      </c>
      <c r="I86" s="42" t="s">
        <v>350</v>
      </c>
      <c r="J86" s="42"/>
      <c r="K86" s="42"/>
    </row>
    <row r="87" spans="2:11" x14ac:dyDescent="0.35">
      <c r="B87" s="50" t="s">
        <v>270</v>
      </c>
      <c r="C87" s="42" t="s">
        <v>762</v>
      </c>
      <c r="D87" s="42" t="s">
        <v>690</v>
      </c>
      <c r="E87" s="43">
        <v>246</v>
      </c>
      <c r="F87" s="44">
        <v>6.5140000000000002</v>
      </c>
      <c r="G87" s="42" t="s">
        <v>13</v>
      </c>
      <c r="H87" s="42" t="s">
        <v>24</v>
      </c>
      <c r="I87" s="42" t="s">
        <v>351</v>
      </c>
      <c r="J87" s="42"/>
      <c r="K87" s="42"/>
    </row>
    <row r="88" spans="2:11" x14ac:dyDescent="0.35">
      <c r="B88" s="50" t="s">
        <v>270</v>
      </c>
      <c r="C88" s="42" t="s">
        <v>762</v>
      </c>
      <c r="D88" s="42" t="s">
        <v>690</v>
      </c>
      <c r="E88" s="43">
        <v>352</v>
      </c>
      <c r="F88" s="44">
        <v>6.516</v>
      </c>
      <c r="G88" s="42" t="s">
        <v>13</v>
      </c>
      <c r="H88" s="42" t="s">
        <v>24</v>
      </c>
      <c r="I88" s="42" t="s">
        <v>352</v>
      </c>
      <c r="J88" s="42"/>
      <c r="K88" s="42"/>
    </row>
    <row r="89" spans="2:11" x14ac:dyDescent="0.35">
      <c r="B89" s="50" t="s">
        <v>270</v>
      </c>
      <c r="C89" s="42" t="s">
        <v>763</v>
      </c>
      <c r="D89" s="42" t="s">
        <v>690</v>
      </c>
      <c r="E89" s="43">
        <v>59</v>
      </c>
      <c r="F89" s="44">
        <v>6.516</v>
      </c>
      <c r="G89" s="42" t="s">
        <v>13</v>
      </c>
      <c r="H89" s="42" t="s">
        <v>24</v>
      </c>
      <c r="I89" s="42" t="s">
        <v>353</v>
      </c>
      <c r="J89" s="42"/>
      <c r="K89" s="42"/>
    </row>
    <row r="90" spans="2:11" x14ac:dyDescent="0.35">
      <c r="B90" s="50" t="s">
        <v>270</v>
      </c>
      <c r="C90" s="42" t="s">
        <v>763</v>
      </c>
      <c r="D90" s="42" t="s">
        <v>690</v>
      </c>
      <c r="E90" s="43">
        <v>122</v>
      </c>
      <c r="F90" s="44">
        <v>6.516</v>
      </c>
      <c r="G90" s="42" t="s">
        <v>13</v>
      </c>
      <c r="H90" s="42" t="s">
        <v>24</v>
      </c>
      <c r="I90" s="42" t="s">
        <v>354</v>
      </c>
      <c r="J90" s="42"/>
      <c r="K90" s="42"/>
    </row>
    <row r="91" spans="2:11" x14ac:dyDescent="0.35">
      <c r="B91" s="50" t="s">
        <v>270</v>
      </c>
      <c r="C91" s="42" t="s">
        <v>763</v>
      </c>
      <c r="D91" s="42" t="s">
        <v>690</v>
      </c>
      <c r="E91" s="43">
        <v>38</v>
      </c>
      <c r="F91" s="44">
        <v>6.516</v>
      </c>
      <c r="G91" s="42" t="s">
        <v>13</v>
      </c>
      <c r="H91" s="42" t="s">
        <v>24</v>
      </c>
      <c r="I91" s="42" t="s">
        <v>355</v>
      </c>
      <c r="J91" s="42"/>
      <c r="K91" s="42"/>
    </row>
    <row r="92" spans="2:11" x14ac:dyDescent="0.35">
      <c r="B92" s="50" t="s">
        <v>270</v>
      </c>
      <c r="C92" s="42" t="s">
        <v>764</v>
      </c>
      <c r="D92" s="42" t="s">
        <v>690</v>
      </c>
      <c r="E92" s="43">
        <v>329</v>
      </c>
      <c r="F92" s="44">
        <v>6.53</v>
      </c>
      <c r="G92" s="42" t="s">
        <v>13</v>
      </c>
      <c r="H92" s="42" t="s">
        <v>24</v>
      </c>
      <c r="I92" s="42" t="s">
        <v>356</v>
      </c>
      <c r="J92" s="42"/>
      <c r="K92" s="42"/>
    </row>
    <row r="93" spans="2:11" x14ac:dyDescent="0.35">
      <c r="B93" s="50" t="s">
        <v>270</v>
      </c>
      <c r="C93" s="42" t="s">
        <v>765</v>
      </c>
      <c r="D93" s="42" t="s">
        <v>690</v>
      </c>
      <c r="E93" s="43">
        <v>292</v>
      </c>
      <c r="F93" s="44">
        <v>6.52</v>
      </c>
      <c r="G93" s="42" t="s">
        <v>13</v>
      </c>
      <c r="H93" s="42" t="s">
        <v>24</v>
      </c>
      <c r="I93" s="42" t="s">
        <v>357</v>
      </c>
      <c r="J93" s="42"/>
      <c r="K93" s="42"/>
    </row>
    <row r="94" spans="2:11" x14ac:dyDescent="0.35">
      <c r="B94" s="50" t="s">
        <v>270</v>
      </c>
      <c r="C94" s="42" t="s">
        <v>766</v>
      </c>
      <c r="D94" s="42" t="s">
        <v>690</v>
      </c>
      <c r="E94" s="43">
        <v>362</v>
      </c>
      <c r="F94" s="44">
        <v>6.5179999999999998</v>
      </c>
      <c r="G94" s="42" t="s">
        <v>13</v>
      </c>
      <c r="H94" s="42" t="s">
        <v>24</v>
      </c>
      <c r="I94" s="42" t="s">
        <v>358</v>
      </c>
      <c r="J94" s="42"/>
      <c r="K94" s="42"/>
    </row>
    <row r="95" spans="2:11" x14ac:dyDescent="0.35">
      <c r="B95" s="50" t="s">
        <v>270</v>
      </c>
      <c r="C95" s="42" t="s">
        <v>767</v>
      </c>
      <c r="D95" s="42" t="s">
        <v>690</v>
      </c>
      <c r="E95" s="43">
        <v>248</v>
      </c>
      <c r="F95" s="44">
        <v>6.516</v>
      </c>
      <c r="G95" s="42" t="s">
        <v>13</v>
      </c>
      <c r="H95" s="42" t="s">
        <v>24</v>
      </c>
      <c r="I95" s="42" t="s">
        <v>359</v>
      </c>
      <c r="J95" s="42"/>
      <c r="K95" s="42"/>
    </row>
    <row r="96" spans="2:11" x14ac:dyDescent="0.35">
      <c r="B96" s="50" t="s">
        <v>270</v>
      </c>
      <c r="C96" s="42" t="s">
        <v>768</v>
      </c>
      <c r="D96" s="42" t="s">
        <v>690</v>
      </c>
      <c r="E96" s="43">
        <v>204</v>
      </c>
      <c r="F96" s="44">
        <v>6.4980000000000002</v>
      </c>
      <c r="G96" s="42" t="s">
        <v>13</v>
      </c>
      <c r="H96" s="42" t="s">
        <v>24</v>
      </c>
      <c r="I96" s="42" t="s">
        <v>360</v>
      </c>
      <c r="J96" s="42"/>
      <c r="K96" s="42"/>
    </row>
    <row r="97" spans="2:11" x14ac:dyDescent="0.35">
      <c r="B97" s="50" t="s">
        <v>270</v>
      </c>
      <c r="C97" s="42" t="s">
        <v>769</v>
      </c>
      <c r="D97" s="42" t="s">
        <v>690</v>
      </c>
      <c r="E97" s="43">
        <v>277</v>
      </c>
      <c r="F97" s="44">
        <v>6.48</v>
      </c>
      <c r="G97" s="42" t="s">
        <v>13</v>
      </c>
      <c r="H97" s="42" t="s">
        <v>24</v>
      </c>
      <c r="I97" s="42" t="s">
        <v>361</v>
      </c>
      <c r="J97" s="42"/>
      <c r="K97" s="42"/>
    </row>
    <row r="98" spans="2:11" x14ac:dyDescent="0.35">
      <c r="B98" s="50" t="s">
        <v>270</v>
      </c>
      <c r="C98" s="42" t="s">
        <v>770</v>
      </c>
      <c r="D98" s="42" t="s">
        <v>690</v>
      </c>
      <c r="E98" s="43">
        <v>309</v>
      </c>
      <c r="F98" s="44">
        <v>6.47</v>
      </c>
      <c r="G98" s="42" t="s">
        <v>13</v>
      </c>
      <c r="H98" s="42" t="s">
        <v>24</v>
      </c>
      <c r="I98" s="42" t="s">
        <v>362</v>
      </c>
      <c r="J98" s="42"/>
      <c r="K98" s="42"/>
    </row>
    <row r="99" spans="2:11" x14ac:dyDescent="0.35">
      <c r="B99" s="50" t="s">
        <v>270</v>
      </c>
      <c r="C99" s="42" t="s">
        <v>771</v>
      </c>
      <c r="D99" s="42" t="s">
        <v>690</v>
      </c>
      <c r="E99" s="43">
        <v>397</v>
      </c>
      <c r="F99" s="44">
        <v>6.4619999999999997</v>
      </c>
      <c r="G99" s="42" t="s">
        <v>13</v>
      </c>
      <c r="H99" s="42" t="s">
        <v>24</v>
      </c>
      <c r="I99" s="42" t="s">
        <v>363</v>
      </c>
      <c r="J99" s="42"/>
      <c r="K99" s="42"/>
    </row>
    <row r="100" spans="2:11" x14ac:dyDescent="0.35">
      <c r="B100" s="50" t="s">
        <v>270</v>
      </c>
      <c r="C100" s="42" t="s">
        <v>772</v>
      </c>
      <c r="D100" s="42" t="s">
        <v>690</v>
      </c>
      <c r="E100" s="43">
        <v>768</v>
      </c>
      <c r="F100" s="44">
        <v>6.4779999999999998</v>
      </c>
      <c r="G100" s="42" t="s">
        <v>13</v>
      </c>
      <c r="H100" s="42" t="s">
        <v>24</v>
      </c>
      <c r="I100" s="42" t="s">
        <v>364</v>
      </c>
      <c r="J100" s="42"/>
      <c r="K100" s="42"/>
    </row>
    <row r="101" spans="2:11" x14ac:dyDescent="0.35">
      <c r="B101" s="50" t="s">
        <v>270</v>
      </c>
      <c r="C101" s="42" t="s">
        <v>772</v>
      </c>
      <c r="D101" s="42" t="s">
        <v>690</v>
      </c>
      <c r="E101" s="43">
        <v>303</v>
      </c>
      <c r="F101" s="44">
        <v>6.476</v>
      </c>
      <c r="G101" s="42" t="s">
        <v>13</v>
      </c>
      <c r="H101" s="42" t="s">
        <v>24</v>
      </c>
      <c r="I101" s="42" t="s">
        <v>365</v>
      </c>
      <c r="J101" s="42"/>
      <c r="K101" s="42"/>
    </row>
    <row r="102" spans="2:11" x14ac:dyDescent="0.35">
      <c r="B102" s="50" t="s">
        <v>270</v>
      </c>
      <c r="C102" s="42" t="s">
        <v>772</v>
      </c>
      <c r="D102" s="42" t="s">
        <v>690</v>
      </c>
      <c r="E102" s="43">
        <v>33</v>
      </c>
      <c r="F102" s="44">
        <v>6.476</v>
      </c>
      <c r="G102" s="42" t="s">
        <v>13</v>
      </c>
      <c r="H102" s="42" t="s">
        <v>24</v>
      </c>
      <c r="I102" s="42" t="s">
        <v>366</v>
      </c>
      <c r="J102" s="42"/>
      <c r="K102" s="42"/>
    </row>
    <row r="103" spans="2:11" x14ac:dyDescent="0.35">
      <c r="B103" s="50" t="s">
        <v>270</v>
      </c>
      <c r="C103" s="42" t="s">
        <v>773</v>
      </c>
      <c r="D103" s="42" t="s">
        <v>690</v>
      </c>
      <c r="E103" s="43">
        <v>85</v>
      </c>
      <c r="F103" s="44">
        <v>6.4740000000000002</v>
      </c>
      <c r="G103" s="42" t="s">
        <v>13</v>
      </c>
      <c r="H103" s="42" t="s">
        <v>24</v>
      </c>
      <c r="I103" s="42" t="s">
        <v>367</v>
      </c>
      <c r="J103" s="42"/>
      <c r="K103" s="42"/>
    </row>
    <row r="104" spans="2:11" x14ac:dyDescent="0.35">
      <c r="B104" s="50" t="s">
        <v>270</v>
      </c>
      <c r="C104" s="42" t="s">
        <v>773</v>
      </c>
      <c r="D104" s="42" t="s">
        <v>690</v>
      </c>
      <c r="E104" s="43">
        <v>116</v>
      </c>
      <c r="F104" s="44">
        <v>6.4740000000000002</v>
      </c>
      <c r="G104" s="42" t="s">
        <v>13</v>
      </c>
      <c r="H104" s="42" t="s">
        <v>24</v>
      </c>
      <c r="I104" s="42" t="s">
        <v>368</v>
      </c>
      <c r="J104" s="42"/>
      <c r="K104" s="42"/>
    </row>
    <row r="105" spans="2:11" x14ac:dyDescent="0.35">
      <c r="B105" s="50" t="s">
        <v>270</v>
      </c>
      <c r="C105" s="42" t="s">
        <v>774</v>
      </c>
      <c r="D105" s="42" t="s">
        <v>690</v>
      </c>
      <c r="E105" s="43">
        <v>672</v>
      </c>
      <c r="F105" s="44">
        <v>6.468</v>
      </c>
      <c r="G105" s="42" t="s">
        <v>13</v>
      </c>
      <c r="H105" s="42" t="s">
        <v>24</v>
      </c>
      <c r="I105" s="42" t="s">
        <v>369</v>
      </c>
      <c r="J105" s="42"/>
      <c r="K105" s="42"/>
    </row>
    <row r="106" spans="2:11" x14ac:dyDescent="0.35">
      <c r="B106" s="50" t="s">
        <v>270</v>
      </c>
      <c r="C106" s="42" t="s">
        <v>775</v>
      </c>
      <c r="D106" s="42" t="s">
        <v>690</v>
      </c>
      <c r="E106" s="43">
        <v>325</v>
      </c>
      <c r="F106" s="44">
        <v>6.4640000000000004</v>
      </c>
      <c r="G106" s="42" t="s">
        <v>13</v>
      </c>
      <c r="H106" s="42" t="s">
        <v>24</v>
      </c>
      <c r="I106" s="42" t="s">
        <v>370</v>
      </c>
      <c r="J106" s="42"/>
      <c r="K106" s="42"/>
    </row>
    <row r="107" spans="2:11" x14ac:dyDescent="0.35">
      <c r="B107" s="50" t="s">
        <v>270</v>
      </c>
      <c r="C107" s="42" t="s">
        <v>775</v>
      </c>
      <c r="D107" s="42" t="s">
        <v>690</v>
      </c>
      <c r="E107" s="43">
        <v>467</v>
      </c>
      <c r="F107" s="44">
        <v>6.4660000000000002</v>
      </c>
      <c r="G107" s="42" t="s">
        <v>13</v>
      </c>
      <c r="H107" s="42" t="s">
        <v>24</v>
      </c>
      <c r="I107" s="42" t="s">
        <v>371</v>
      </c>
      <c r="J107" s="42"/>
      <c r="K107" s="42"/>
    </row>
    <row r="108" spans="2:11" x14ac:dyDescent="0.35">
      <c r="B108" s="50" t="s">
        <v>270</v>
      </c>
      <c r="C108" s="42" t="s">
        <v>776</v>
      </c>
      <c r="D108" s="42" t="s">
        <v>690</v>
      </c>
      <c r="E108" s="43">
        <v>196</v>
      </c>
      <c r="F108" s="44">
        <v>6.4660000000000002</v>
      </c>
      <c r="G108" s="42" t="s">
        <v>13</v>
      </c>
      <c r="H108" s="42" t="s">
        <v>24</v>
      </c>
      <c r="I108" s="42" t="s">
        <v>372</v>
      </c>
      <c r="J108" s="42"/>
      <c r="K108" s="42"/>
    </row>
    <row r="109" spans="2:11" x14ac:dyDescent="0.35">
      <c r="B109" s="50" t="s">
        <v>270</v>
      </c>
      <c r="C109" s="42" t="s">
        <v>777</v>
      </c>
      <c r="D109" s="42" t="s">
        <v>690</v>
      </c>
      <c r="E109" s="43">
        <v>50</v>
      </c>
      <c r="F109" s="44">
        <v>6.4660000000000002</v>
      </c>
      <c r="G109" s="42" t="s">
        <v>13</v>
      </c>
      <c r="H109" s="42" t="s">
        <v>24</v>
      </c>
      <c r="I109" s="42" t="s">
        <v>373</v>
      </c>
      <c r="J109" s="42"/>
      <c r="K109" s="42"/>
    </row>
    <row r="110" spans="2:11" x14ac:dyDescent="0.35">
      <c r="B110" s="50" t="s">
        <v>270</v>
      </c>
      <c r="C110" s="42" t="s">
        <v>778</v>
      </c>
      <c r="D110" s="42" t="s">
        <v>690</v>
      </c>
      <c r="E110" s="43">
        <v>133</v>
      </c>
      <c r="F110" s="44">
        <v>6.46</v>
      </c>
      <c r="G110" s="42" t="s">
        <v>13</v>
      </c>
      <c r="H110" s="42" t="s">
        <v>24</v>
      </c>
      <c r="I110" s="42" t="s">
        <v>374</v>
      </c>
      <c r="J110" s="42"/>
      <c r="K110" s="42"/>
    </row>
    <row r="111" spans="2:11" x14ac:dyDescent="0.35">
      <c r="B111" s="50" t="s">
        <v>270</v>
      </c>
      <c r="C111" s="42" t="s">
        <v>778</v>
      </c>
      <c r="D111" s="42" t="s">
        <v>690</v>
      </c>
      <c r="E111" s="43">
        <v>17</v>
      </c>
      <c r="F111" s="44">
        <v>6.46</v>
      </c>
      <c r="G111" s="42" t="s">
        <v>13</v>
      </c>
      <c r="H111" s="42" t="s">
        <v>24</v>
      </c>
      <c r="I111" s="42" t="s">
        <v>375</v>
      </c>
      <c r="J111" s="42"/>
      <c r="K111" s="42"/>
    </row>
    <row r="112" spans="2:11" x14ac:dyDescent="0.35">
      <c r="B112" s="50" t="s">
        <v>270</v>
      </c>
      <c r="C112" s="42" t="s">
        <v>779</v>
      </c>
      <c r="D112" s="42" t="s">
        <v>690</v>
      </c>
      <c r="E112" s="43">
        <v>158</v>
      </c>
      <c r="F112" s="44">
        <v>6.46</v>
      </c>
      <c r="G112" s="42" t="s">
        <v>13</v>
      </c>
      <c r="H112" s="42" t="s">
        <v>24</v>
      </c>
      <c r="I112" s="42" t="s">
        <v>376</v>
      </c>
      <c r="J112" s="42"/>
      <c r="K112" s="42"/>
    </row>
    <row r="113" spans="2:11" x14ac:dyDescent="0.35">
      <c r="B113" s="50" t="s">
        <v>270</v>
      </c>
      <c r="C113" s="42" t="s">
        <v>780</v>
      </c>
      <c r="D113" s="42" t="s">
        <v>690</v>
      </c>
      <c r="E113" s="43">
        <v>426</v>
      </c>
      <c r="F113" s="44">
        <v>6.4740000000000002</v>
      </c>
      <c r="G113" s="42" t="s">
        <v>13</v>
      </c>
      <c r="H113" s="42" t="s">
        <v>24</v>
      </c>
      <c r="I113" s="42" t="s">
        <v>377</v>
      </c>
      <c r="J113" s="42"/>
      <c r="K113" s="42"/>
    </row>
    <row r="114" spans="2:11" x14ac:dyDescent="0.35">
      <c r="B114" s="50" t="s">
        <v>270</v>
      </c>
      <c r="C114" s="42" t="s">
        <v>780</v>
      </c>
      <c r="D114" s="42" t="s">
        <v>690</v>
      </c>
      <c r="E114" s="43">
        <v>610</v>
      </c>
      <c r="F114" s="44">
        <v>6.476</v>
      </c>
      <c r="G114" s="42" t="s">
        <v>13</v>
      </c>
      <c r="H114" s="42" t="s">
        <v>24</v>
      </c>
      <c r="I114" s="42" t="s">
        <v>378</v>
      </c>
      <c r="J114" s="42"/>
      <c r="K114" s="42"/>
    </row>
    <row r="115" spans="2:11" x14ac:dyDescent="0.35">
      <c r="B115" s="50" t="s">
        <v>270</v>
      </c>
      <c r="C115" s="42" t="s">
        <v>781</v>
      </c>
      <c r="D115" s="42" t="s">
        <v>690</v>
      </c>
      <c r="E115" s="43">
        <v>440</v>
      </c>
      <c r="F115" s="44">
        <v>6.4880000000000004</v>
      </c>
      <c r="G115" s="42" t="s">
        <v>13</v>
      </c>
      <c r="H115" s="42" t="s">
        <v>24</v>
      </c>
      <c r="I115" s="42" t="s">
        <v>379</v>
      </c>
      <c r="J115" s="42"/>
      <c r="K115" s="42"/>
    </row>
    <row r="116" spans="2:11" x14ac:dyDescent="0.35">
      <c r="B116" s="50" t="s">
        <v>270</v>
      </c>
      <c r="C116" s="42" t="s">
        <v>782</v>
      </c>
      <c r="D116" s="42" t="s">
        <v>690</v>
      </c>
      <c r="E116" s="43">
        <v>322</v>
      </c>
      <c r="F116" s="44">
        <v>6.4859999999999998</v>
      </c>
      <c r="G116" s="42" t="s">
        <v>13</v>
      </c>
      <c r="H116" s="42" t="s">
        <v>24</v>
      </c>
      <c r="I116" s="42" t="s">
        <v>380</v>
      </c>
      <c r="J116" s="42"/>
      <c r="K116" s="42"/>
    </row>
    <row r="117" spans="2:11" x14ac:dyDescent="0.35">
      <c r="B117" s="50" t="s">
        <v>270</v>
      </c>
      <c r="C117" s="42" t="s">
        <v>783</v>
      </c>
      <c r="D117" s="42" t="s">
        <v>690</v>
      </c>
      <c r="E117" s="43">
        <v>141</v>
      </c>
      <c r="F117" s="44">
        <v>6.5060000000000002</v>
      </c>
      <c r="G117" s="42" t="s">
        <v>13</v>
      </c>
      <c r="H117" s="42" t="s">
        <v>24</v>
      </c>
      <c r="I117" s="42" t="s">
        <v>381</v>
      </c>
      <c r="J117" s="42"/>
      <c r="K117" s="42"/>
    </row>
    <row r="118" spans="2:11" x14ac:dyDescent="0.35">
      <c r="B118" s="50" t="s">
        <v>270</v>
      </c>
      <c r="C118" s="42" t="s">
        <v>783</v>
      </c>
      <c r="D118" s="42" t="s">
        <v>690</v>
      </c>
      <c r="E118" s="43">
        <v>479</v>
      </c>
      <c r="F118" s="44">
        <v>6.5060000000000002</v>
      </c>
      <c r="G118" s="42" t="s">
        <v>13</v>
      </c>
      <c r="H118" s="42" t="s">
        <v>24</v>
      </c>
      <c r="I118" s="42" t="s">
        <v>382</v>
      </c>
      <c r="J118" s="42"/>
      <c r="K118" s="42"/>
    </row>
    <row r="119" spans="2:11" x14ac:dyDescent="0.35">
      <c r="B119" s="50" t="s">
        <v>270</v>
      </c>
      <c r="C119" s="42" t="s">
        <v>784</v>
      </c>
      <c r="D119" s="42" t="s">
        <v>690</v>
      </c>
      <c r="E119" s="43">
        <v>420</v>
      </c>
      <c r="F119" s="44">
        <v>6.5039999999999996</v>
      </c>
      <c r="G119" s="42" t="s">
        <v>13</v>
      </c>
      <c r="H119" s="42" t="s">
        <v>24</v>
      </c>
      <c r="I119" s="42" t="s">
        <v>383</v>
      </c>
      <c r="J119" s="42"/>
      <c r="K119" s="42"/>
    </row>
    <row r="120" spans="2:11" x14ac:dyDescent="0.35">
      <c r="B120" s="50" t="s">
        <v>270</v>
      </c>
      <c r="C120" s="42" t="s">
        <v>785</v>
      </c>
      <c r="D120" s="42" t="s">
        <v>690</v>
      </c>
      <c r="E120" s="43">
        <v>335</v>
      </c>
      <c r="F120" s="44">
        <v>6.4980000000000002</v>
      </c>
      <c r="G120" s="42" t="s">
        <v>13</v>
      </c>
      <c r="H120" s="42" t="s">
        <v>24</v>
      </c>
      <c r="I120" s="42" t="s">
        <v>384</v>
      </c>
      <c r="J120" s="42"/>
      <c r="K120" s="42"/>
    </row>
    <row r="121" spans="2:11" x14ac:dyDescent="0.35">
      <c r="B121" s="50" t="s">
        <v>270</v>
      </c>
      <c r="C121" s="42" t="s">
        <v>785</v>
      </c>
      <c r="D121" s="42" t="s">
        <v>690</v>
      </c>
      <c r="E121" s="43">
        <v>199</v>
      </c>
      <c r="F121" s="44">
        <v>6.4960000000000004</v>
      </c>
      <c r="G121" s="42" t="s">
        <v>13</v>
      </c>
      <c r="H121" s="42" t="s">
        <v>24</v>
      </c>
      <c r="I121" s="42" t="s">
        <v>385</v>
      </c>
      <c r="J121" s="42"/>
      <c r="K121" s="42"/>
    </row>
    <row r="122" spans="2:11" x14ac:dyDescent="0.35">
      <c r="B122" s="50" t="s">
        <v>270</v>
      </c>
      <c r="C122" s="42" t="s">
        <v>786</v>
      </c>
      <c r="D122" s="42" t="s">
        <v>690</v>
      </c>
      <c r="E122" s="43">
        <v>214</v>
      </c>
      <c r="F122" s="44">
        <v>6.4939999999999998</v>
      </c>
      <c r="G122" s="42" t="s">
        <v>13</v>
      </c>
      <c r="H122" s="42" t="s">
        <v>24</v>
      </c>
      <c r="I122" s="42" t="s">
        <v>386</v>
      </c>
      <c r="J122" s="42"/>
      <c r="K122" s="42"/>
    </row>
    <row r="123" spans="2:11" x14ac:dyDescent="0.35">
      <c r="B123" s="50" t="s">
        <v>270</v>
      </c>
      <c r="C123" s="42" t="s">
        <v>786</v>
      </c>
      <c r="D123" s="42" t="s">
        <v>690</v>
      </c>
      <c r="E123" s="43">
        <v>4</v>
      </c>
      <c r="F123" s="44">
        <v>6.4939999999999998</v>
      </c>
      <c r="G123" s="42" t="s">
        <v>13</v>
      </c>
      <c r="H123" s="42" t="s">
        <v>24</v>
      </c>
      <c r="I123" s="42" t="s">
        <v>387</v>
      </c>
      <c r="J123" s="42"/>
      <c r="K123" s="42"/>
    </row>
    <row r="124" spans="2:11" x14ac:dyDescent="0.35">
      <c r="B124" s="50" t="s">
        <v>270</v>
      </c>
      <c r="C124" s="42" t="s">
        <v>787</v>
      </c>
      <c r="D124" s="42" t="s">
        <v>690</v>
      </c>
      <c r="E124" s="43">
        <v>206</v>
      </c>
      <c r="F124" s="44">
        <v>6.5</v>
      </c>
      <c r="G124" s="42" t="s">
        <v>13</v>
      </c>
      <c r="H124" s="42" t="s">
        <v>24</v>
      </c>
      <c r="I124" s="42" t="s">
        <v>388</v>
      </c>
      <c r="J124" s="42"/>
      <c r="K124" s="42"/>
    </row>
    <row r="125" spans="2:11" x14ac:dyDescent="0.35">
      <c r="B125" s="50" t="s">
        <v>270</v>
      </c>
      <c r="C125" s="42" t="s">
        <v>788</v>
      </c>
      <c r="D125" s="42" t="s">
        <v>690</v>
      </c>
      <c r="E125" s="43">
        <v>870</v>
      </c>
      <c r="F125" s="44">
        <v>6.5279999999999996</v>
      </c>
      <c r="G125" s="42" t="s">
        <v>13</v>
      </c>
      <c r="H125" s="42" t="s">
        <v>24</v>
      </c>
      <c r="I125" s="42" t="s">
        <v>389</v>
      </c>
      <c r="J125" s="42"/>
      <c r="K125" s="42"/>
    </row>
    <row r="126" spans="2:11" x14ac:dyDescent="0.35">
      <c r="B126" s="50" t="s">
        <v>270</v>
      </c>
      <c r="C126" s="42" t="s">
        <v>789</v>
      </c>
      <c r="D126" s="42" t="s">
        <v>690</v>
      </c>
      <c r="E126" s="43">
        <v>32</v>
      </c>
      <c r="F126" s="44">
        <v>6.5259999999999998</v>
      </c>
      <c r="G126" s="42" t="s">
        <v>13</v>
      </c>
      <c r="H126" s="42" t="s">
        <v>24</v>
      </c>
      <c r="I126" s="42" t="s">
        <v>390</v>
      </c>
      <c r="J126" s="42"/>
      <c r="K126" s="42"/>
    </row>
    <row r="127" spans="2:11" x14ac:dyDescent="0.35">
      <c r="B127" s="50" t="s">
        <v>270</v>
      </c>
      <c r="C127" s="42" t="s">
        <v>789</v>
      </c>
      <c r="D127" s="42" t="s">
        <v>690</v>
      </c>
      <c r="E127" s="43">
        <v>244</v>
      </c>
      <c r="F127" s="44">
        <v>6.5259999999999998</v>
      </c>
      <c r="G127" s="42" t="s">
        <v>13</v>
      </c>
      <c r="H127" s="42" t="s">
        <v>24</v>
      </c>
      <c r="I127" s="42" t="s">
        <v>391</v>
      </c>
      <c r="J127" s="42"/>
      <c r="K127" s="42"/>
    </row>
    <row r="128" spans="2:11" x14ac:dyDescent="0.35">
      <c r="B128" s="50" t="s">
        <v>270</v>
      </c>
      <c r="C128" s="42" t="s">
        <v>790</v>
      </c>
      <c r="D128" s="42" t="s">
        <v>690</v>
      </c>
      <c r="E128" s="43">
        <v>420</v>
      </c>
      <c r="F128" s="44">
        <v>6.524</v>
      </c>
      <c r="G128" s="42" t="s">
        <v>13</v>
      </c>
      <c r="H128" s="42" t="s">
        <v>24</v>
      </c>
      <c r="I128" s="42" t="s">
        <v>392</v>
      </c>
      <c r="J128" s="42"/>
      <c r="K128" s="42"/>
    </row>
    <row r="129" spans="2:11" x14ac:dyDescent="0.35">
      <c r="B129" s="50" t="s">
        <v>270</v>
      </c>
      <c r="C129" s="42" t="s">
        <v>791</v>
      </c>
      <c r="D129" s="42" t="s">
        <v>690</v>
      </c>
      <c r="E129" s="43">
        <v>586</v>
      </c>
      <c r="F129" s="44">
        <v>6.524</v>
      </c>
      <c r="G129" s="42" t="s">
        <v>13</v>
      </c>
      <c r="H129" s="42" t="s">
        <v>24</v>
      </c>
      <c r="I129" s="42" t="s">
        <v>393</v>
      </c>
      <c r="J129" s="42"/>
      <c r="K129" s="42"/>
    </row>
    <row r="130" spans="2:11" x14ac:dyDescent="0.35">
      <c r="B130" s="50" t="s">
        <v>270</v>
      </c>
      <c r="C130" s="42" t="s">
        <v>792</v>
      </c>
      <c r="D130" s="42" t="s">
        <v>690</v>
      </c>
      <c r="E130" s="43">
        <v>309</v>
      </c>
      <c r="F130" s="44">
        <v>6.5359999999999996</v>
      </c>
      <c r="G130" s="42" t="s">
        <v>13</v>
      </c>
      <c r="H130" s="42" t="s">
        <v>24</v>
      </c>
      <c r="I130" s="42" t="s">
        <v>394</v>
      </c>
      <c r="J130" s="42"/>
      <c r="K130" s="42"/>
    </row>
    <row r="131" spans="2:11" x14ac:dyDescent="0.35">
      <c r="B131" s="50" t="s">
        <v>270</v>
      </c>
      <c r="C131" s="42" t="s">
        <v>793</v>
      </c>
      <c r="D131" s="42" t="s">
        <v>690</v>
      </c>
      <c r="E131" s="43">
        <v>300</v>
      </c>
      <c r="F131" s="44">
        <v>6.5339999999999998</v>
      </c>
      <c r="G131" s="42" t="s">
        <v>13</v>
      </c>
      <c r="H131" s="42" t="s">
        <v>24</v>
      </c>
      <c r="I131" s="42" t="s">
        <v>395</v>
      </c>
      <c r="J131" s="42"/>
      <c r="K131" s="42"/>
    </row>
    <row r="132" spans="2:11" x14ac:dyDescent="0.35">
      <c r="B132" s="50" t="s">
        <v>270</v>
      </c>
      <c r="C132" s="42" t="s">
        <v>794</v>
      </c>
      <c r="D132" s="42" t="s">
        <v>690</v>
      </c>
      <c r="E132" s="43">
        <v>339</v>
      </c>
      <c r="F132" s="44">
        <v>6.5279999999999996</v>
      </c>
      <c r="G132" s="42" t="s">
        <v>13</v>
      </c>
      <c r="H132" s="42" t="s">
        <v>24</v>
      </c>
      <c r="I132" s="42" t="s">
        <v>396</v>
      </c>
      <c r="J132" s="42"/>
      <c r="K132" s="42"/>
    </row>
    <row r="133" spans="2:11" x14ac:dyDescent="0.35">
      <c r="B133" s="50" t="s">
        <v>270</v>
      </c>
      <c r="C133" s="42" t="s">
        <v>795</v>
      </c>
      <c r="D133" s="42" t="s">
        <v>690</v>
      </c>
      <c r="E133" s="43">
        <v>38</v>
      </c>
      <c r="F133" s="44">
        <v>6.5259999999999998</v>
      </c>
      <c r="G133" s="42" t="s">
        <v>13</v>
      </c>
      <c r="H133" s="42" t="s">
        <v>24</v>
      </c>
      <c r="I133" s="42" t="s">
        <v>397</v>
      </c>
      <c r="J133" s="42"/>
      <c r="K133" s="42"/>
    </row>
    <row r="134" spans="2:11" x14ac:dyDescent="0.35">
      <c r="B134" s="50" t="s">
        <v>270</v>
      </c>
      <c r="C134" s="42" t="s">
        <v>795</v>
      </c>
      <c r="D134" s="42" t="s">
        <v>690</v>
      </c>
      <c r="E134" s="43">
        <v>204</v>
      </c>
      <c r="F134" s="44">
        <v>6.5259999999999998</v>
      </c>
      <c r="G134" s="42" t="s">
        <v>13</v>
      </c>
      <c r="H134" s="42" t="s">
        <v>24</v>
      </c>
      <c r="I134" s="42" t="s">
        <v>398</v>
      </c>
      <c r="J134" s="42"/>
      <c r="K134" s="42"/>
    </row>
    <row r="135" spans="2:11" x14ac:dyDescent="0.35">
      <c r="B135" s="50" t="s">
        <v>270</v>
      </c>
      <c r="C135" s="42" t="s">
        <v>796</v>
      </c>
      <c r="D135" s="42" t="s">
        <v>690</v>
      </c>
      <c r="E135" s="43">
        <v>192</v>
      </c>
      <c r="F135" s="44">
        <v>6.5220000000000002</v>
      </c>
      <c r="G135" s="42" t="s">
        <v>13</v>
      </c>
      <c r="H135" s="42" t="s">
        <v>24</v>
      </c>
      <c r="I135" s="42" t="s">
        <v>399</v>
      </c>
      <c r="J135" s="42"/>
      <c r="K135" s="42"/>
    </row>
    <row r="136" spans="2:11" x14ac:dyDescent="0.35">
      <c r="B136" s="50" t="s">
        <v>270</v>
      </c>
      <c r="C136" s="42" t="s">
        <v>796</v>
      </c>
      <c r="D136" s="42" t="s">
        <v>690</v>
      </c>
      <c r="E136" s="43">
        <v>13</v>
      </c>
      <c r="F136" s="44">
        <v>6.5220000000000002</v>
      </c>
      <c r="G136" s="42" t="s">
        <v>13</v>
      </c>
      <c r="H136" s="42" t="s">
        <v>24</v>
      </c>
      <c r="I136" s="42" t="s">
        <v>400</v>
      </c>
      <c r="J136" s="42"/>
      <c r="K136" s="42"/>
    </row>
    <row r="137" spans="2:11" x14ac:dyDescent="0.35">
      <c r="B137" s="50" t="s">
        <v>270</v>
      </c>
      <c r="C137" s="42" t="s">
        <v>797</v>
      </c>
      <c r="D137" s="42" t="s">
        <v>690</v>
      </c>
      <c r="E137" s="43">
        <v>434</v>
      </c>
      <c r="F137" s="44">
        <v>6.532</v>
      </c>
      <c r="G137" s="42" t="s">
        <v>13</v>
      </c>
      <c r="H137" s="42" t="s">
        <v>24</v>
      </c>
      <c r="I137" s="42" t="s">
        <v>401</v>
      </c>
      <c r="J137" s="42"/>
      <c r="K137" s="42"/>
    </row>
    <row r="138" spans="2:11" x14ac:dyDescent="0.35">
      <c r="B138" s="50" t="s">
        <v>270</v>
      </c>
      <c r="C138" s="42" t="s">
        <v>797</v>
      </c>
      <c r="D138" s="42" t="s">
        <v>690</v>
      </c>
      <c r="E138" s="43">
        <v>301</v>
      </c>
      <c r="F138" s="44">
        <v>6.53</v>
      </c>
      <c r="G138" s="42" t="s">
        <v>13</v>
      </c>
      <c r="H138" s="42" t="s">
        <v>24</v>
      </c>
      <c r="I138" s="42" t="s">
        <v>402</v>
      </c>
      <c r="J138" s="42"/>
      <c r="K138" s="42"/>
    </row>
    <row r="139" spans="2:11" x14ac:dyDescent="0.35">
      <c r="B139" s="50" t="s">
        <v>270</v>
      </c>
      <c r="C139" s="42" t="s">
        <v>798</v>
      </c>
      <c r="D139" s="42" t="s">
        <v>690</v>
      </c>
      <c r="E139" s="43">
        <v>416</v>
      </c>
      <c r="F139" s="44">
        <v>6.5259999999999998</v>
      </c>
      <c r="G139" s="42" t="s">
        <v>13</v>
      </c>
      <c r="H139" s="42" t="s">
        <v>24</v>
      </c>
      <c r="I139" s="42" t="s">
        <v>403</v>
      </c>
      <c r="J139" s="42"/>
      <c r="K139" s="42"/>
    </row>
    <row r="140" spans="2:11" x14ac:dyDescent="0.35">
      <c r="B140" s="50" t="s">
        <v>270</v>
      </c>
      <c r="C140" s="42" t="s">
        <v>799</v>
      </c>
      <c r="D140" s="42" t="s">
        <v>690</v>
      </c>
      <c r="E140" s="43">
        <v>239</v>
      </c>
      <c r="F140" s="44">
        <v>6.52</v>
      </c>
      <c r="G140" s="42" t="s">
        <v>13</v>
      </c>
      <c r="H140" s="42" t="s">
        <v>24</v>
      </c>
      <c r="I140" s="42" t="s">
        <v>404</v>
      </c>
      <c r="J140" s="42"/>
      <c r="K140" s="42"/>
    </row>
    <row r="141" spans="2:11" x14ac:dyDescent="0.35">
      <c r="B141" s="50" t="s">
        <v>270</v>
      </c>
      <c r="C141" s="42" t="s">
        <v>800</v>
      </c>
      <c r="D141" s="42" t="s">
        <v>690</v>
      </c>
      <c r="E141" s="43">
        <v>7</v>
      </c>
      <c r="F141" s="44">
        <v>6.5179999999999998</v>
      </c>
      <c r="G141" s="42" t="s">
        <v>13</v>
      </c>
      <c r="H141" s="42" t="s">
        <v>24</v>
      </c>
      <c r="I141" s="42" t="s">
        <v>405</v>
      </c>
      <c r="J141" s="42"/>
      <c r="K141" s="42"/>
    </row>
    <row r="142" spans="2:11" x14ac:dyDescent="0.35">
      <c r="B142" s="50" t="s">
        <v>270</v>
      </c>
      <c r="C142" s="42" t="s">
        <v>801</v>
      </c>
      <c r="D142" s="42" t="s">
        <v>690</v>
      </c>
      <c r="E142" s="43">
        <v>539</v>
      </c>
      <c r="F142" s="44">
        <v>6.5339999999999998</v>
      </c>
      <c r="G142" s="42" t="s">
        <v>13</v>
      </c>
      <c r="H142" s="42" t="s">
        <v>24</v>
      </c>
      <c r="I142" s="42" t="s">
        <v>406</v>
      </c>
      <c r="J142" s="42"/>
      <c r="K142" s="42"/>
    </row>
    <row r="143" spans="2:11" x14ac:dyDescent="0.35">
      <c r="B143" s="50" t="s">
        <v>270</v>
      </c>
      <c r="C143" s="42" t="s">
        <v>802</v>
      </c>
      <c r="D143" s="42" t="s">
        <v>690</v>
      </c>
      <c r="E143" s="43">
        <v>497</v>
      </c>
      <c r="F143" s="44">
        <v>6.53</v>
      </c>
      <c r="G143" s="42" t="s">
        <v>13</v>
      </c>
      <c r="H143" s="42" t="s">
        <v>24</v>
      </c>
      <c r="I143" s="42" t="s">
        <v>407</v>
      </c>
      <c r="J143" s="42"/>
      <c r="K143" s="42"/>
    </row>
    <row r="144" spans="2:11" x14ac:dyDescent="0.35">
      <c r="B144" s="50" t="s">
        <v>270</v>
      </c>
      <c r="C144" s="42" t="s">
        <v>803</v>
      </c>
      <c r="D144" s="42" t="s">
        <v>690</v>
      </c>
      <c r="E144" s="43">
        <v>126</v>
      </c>
      <c r="F144" s="44">
        <v>6.532</v>
      </c>
      <c r="G144" s="42" t="s">
        <v>13</v>
      </c>
      <c r="H144" s="42" t="s">
        <v>24</v>
      </c>
      <c r="I144" s="42" t="s">
        <v>408</v>
      </c>
      <c r="J144" s="42"/>
      <c r="K144" s="42"/>
    </row>
    <row r="145" spans="2:11" x14ac:dyDescent="0.35">
      <c r="B145" s="50" t="s">
        <v>270</v>
      </c>
      <c r="C145" s="42" t="s">
        <v>803</v>
      </c>
      <c r="D145" s="42" t="s">
        <v>690</v>
      </c>
      <c r="E145" s="43">
        <v>118</v>
      </c>
      <c r="F145" s="44">
        <v>6.5339999999999998</v>
      </c>
      <c r="G145" s="42" t="s">
        <v>13</v>
      </c>
      <c r="H145" s="42" t="s">
        <v>24</v>
      </c>
      <c r="I145" s="42" t="s">
        <v>409</v>
      </c>
      <c r="J145" s="42"/>
      <c r="K145" s="42"/>
    </row>
    <row r="146" spans="2:11" x14ac:dyDescent="0.35">
      <c r="B146" s="50" t="s">
        <v>270</v>
      </c>
      <c r="C146" s="42" t="s">
        <v>804</v>
      </c>
      <c r="D146" s="42" t="s">
        <v>690</v>
      </c>
      <c r="E146" s="43">
        <v>8</v>
      </c>
      <c r="F146" s="44">
        <v>6.5339999999999998</v>
      </c>
      <c r="G146" s="42" t="s">
        <v>13</v>
      </c>
      <c r="H146" s="42" t="s">
        <v>24</v>
      </c>
      <c r="I146" s="42" t="s">
        <v>410</v>
      </c>
      <c r="J146" s="42"/>
      <c r="K146" s="42"/>
    </row>
    <row r="147" spans="2:11" x14ac:dyDescent="0.35">
      <c r="B147" s="50" t="s">
        <v>270</v>
      </c>
      <c r="C147" s="42" t="s">
        <v>804</v>
      </c>
      <c r="D147" s="42" t="s">
        <v>690</v>
      </c>
      <c r="E147" s="43">
        <v>218</v>
      </c>
      <c r="F147" s="44">
        <v>6.5339999999999998</v>
      </c>
      <c r="G147" s="42" t="s">
        <v>13</v>
      </c>
      <c r="H147" s="42" t="s">
        <v>24</v>
      </c>
      <c r="I147" s="42" t="s">
        <v>411</v>
      </c>
      <c r="J147" s="42"/>
      <c r="K147" s="42"/>
    </row>
    <row r="148" spans="2:11" x14ac:dyDescent="0.35">
      <c r="B148" s="50" t="s">
        <v>270</v>
      </c>
      <c r="C148" s="42" t="s">
        <v>805</v>
      </c>
      <c r="D148" s="42" t="s">
        <v>690</v>
      </c>
      <c r="E148" s="43">
        <v>778</v>
      </c>
      <c r="F148" s="44">
        <v>6.5279999999999996</v>
      </c>
      <c r="G148" s="42" t="s">
        <v>13</v>
      </c>
      <c r="H148" s="42" t="s">
        <v>24</v>
      </c>
      <c r="I148" s="42" t="s">
        <v>412</v>
      </c>
      <c r="J148" s="42"/>
      <c r="K148" s="42"/>
    </row>
    <row r="149" spans="2:11" x14ac:dyDescent="0.35">
      <c r="B149" s="50" t="s">
        <v>270</v>
      </c>
      <c r="C149" s="42" t="s">
        <v>806</v>
      </c>
      <c r="D149" s="42" t="s">
        <v>690</v>
      </c>
      <c r="E149" s="43">
        <v>416</v>
      </c>
      <c r="F149" s="44">
        <v>6.5259999999999998</v>
      </c>
      <c r="G149" s="42" t="s">
        <v>13</v>
      </c>
      <c r="H149" s="42" t="s">
        <v>24</v>
      </c>
      <c r="I149" s="42" t="s">
        <v>413</v>
      </c>
      <c r="J149" s="42"/>
      <c r="K149" s="42"/>
    </row>
    <row r="150" spans="2:11" x14ac:dyDescent="0.35">
      <c r="B150" s="50" t="s">
        <v>270</v>
      </c>
      <c r="C150" s="42" t="s">
        <v>807</v>
      </c>
      <c r="D150" s="42" t="s">
        <v>690</v>
      </c>
      <c r="E150" s="43">
        <v>281</v>
      </c>
      <c r="F150" s="44">
        <v>6.524</v>
      </c>
      <c r="G150" s="42" t="s">
        <v>13</v>
      </c>
      <c r="H150" s="42" t="s">
        <v>24</v>
      </c>
      <c r="I150" s="42" t="s">
        <v>414</v>
      </c>
      <c r="J150" s="42"/>
      <c r="K150" s="42"/>
    </row>
    <row r="151" spans="2:11" x14ac:dyDescent="0.35">
      <c r="B151" s="50" t="s">
        <v>270</v>
      </c>
      <c r="C151" s="42" t="s">
        <v>808</v>
      </c>
      <c r="D151" s="42" t="s">
        <v>690</v>
      </c>
      <c r="E151" s="43">
        <v>477</v>
      </c>
      <c r="F151" s="44">
        <v>6.5179999999999998</v>
      </c>
      <c r="G151" s="42" t="s">
        <v>13</v>
      </c>
      <c r="H151" s="42" t="s">
        <v>24</v>
      </c>
      <c r="I151" s="42" t="s">
        <v>415</v>
      </c>
    </row>
    <row r="152" spans="2:11" x14ac:dyDescent="0.35">
      <c r="B152" s="50" t="s">
        <v>270</v>
      </c>
      <c r="C152" s="42" t="s">
        <v>809</v>
      </c>
      <c r="D152" s="42" t="s">
        <v>690</v>
      </c>
      <c r="E152" s="43">
        <v>111</v>
      </c>
      <c r="F152" s="44">
        <v>6.516</v>
      </c>
      <c r="G152" s="42" t="s">
        <v>13</v>
      </c>
      <c r="H152" s="42" t="s">
        <v>24</v>
      </c>
      <c r="I152" s="42" t="s">
        <v>416</v>
      </c>
    </row>
    <row r="153" spans="2:11" x14ac:dyDescent="0.35">
      <c r="B153" s="50" t="s">
        <v>270</v>
      </c>
      <c r="C153" s="42" t="s">
        <v>809</v>
      </c>
      <c r="D153" s="42" t="s">
        <v>690</v>
      </c>
      <c r="E153" s="43">
        <v>223</v>
      </c>
      <c r="F153" s="44">
        <v>6.516</v>
      </c>
      <c r="G153" s="42" t="s">
        <v>13</v>
      </c>
      <c r="H153" s="42" t="s">
        <v>24</v>
      </c>
      <c r="I153" s="42" t="s">
        <v>417</v>
      </c>
    </row>
    <row r="154" spans="2:11" x14ac:dyDescent="0.35">
      <c r="B154" s="50" t="s">
        <v>270</v>
      </c>
      <c r="C154" s="42" t="s">
        <v>810</v>
      </c>
      <c r="D154" s="42" t="s">
        <v>690</v>
      </c>
      <c r="E154" s="43">
        <v>265</v>
      </c>
      <c r="F154" s="44">
        <v>6.516</v>
      </c>
      <c r="G154" s="42" t="s">
        <v>13</v>
      </c>
      <c r="H154" s="42" t="s">
        <v>24</v>
      </c>
      <c r="I154" s="42" t="s">
        <v>418</v>
      </c>
    </row>
    <row r="155" spans="2:11" x14ac:dyDescent="0.35">
      <c r="B155" s="50" t="s">
        <v>270</v>
      </c>
      <c r="C155" s="42" t="s">
        <v>811</v>
      </c>
      <c r="D155" s="42" t="s">
        <v>690</v>
      </c>
      <c r="E155" s="43">
        <v>185</v>
      </c>
      <c r="F155" s="44">
        <v>6.52</v>
      </c>
      <c r="G155" s="42" t="s">
        <v>13</v>
      </c>
      <c r="H155" s="42" t="s">
        <v>24</v>
      </c>
      <c r="I155" s="42" t="s">
        <v>419</v>
      </c>
    </row>
    <row r="156" spans="2:11" x14ac:dyDescent="0.35">
      <c r="B156" s="50" t="s">
        <v>270</v>
      </c>
      <c r="C156" s="42" t="s">
        <v>811</v>
      </c>
      <c r="D156" s="42" t="s">
        <v>690</v>
      </c>
      <c r="E156" s="43">
        <v>65</v>
      </c>
      <c r="F156" s="44">
        <v>6.52</v>
      </c>
      <c r="G156" s="42" t="s">
        <v>13</v>
      </c>
      <c r="H156" s="42" t="s">
        <v>24</v>
      </c>
      <c r="I156" s="42" t="s">
        <v>420</v>
      </c>
    </row>
    <row r="157" spans="2:11" x14ac:dyDescent="0.35">
      <c r="B157" s="50" t="s">
        <v>270</v>
      </c>
      <c r="C157" s="42" t="s">
        <v>812</v>
      </c>
      <c r="D157" s="42" t="s">
        <v>690</v>
      </c>
      <c r="E157" s="43">
        <v>521</v>
      </c>
      <c r="F157" s="44">
        <v>6.5140000000000002</v>
      </c>
      <c r="G157" s="42" t="s">
        <v>13</v>
      </c>
      <c r="H157" s="42" t="s">
        <v>24</v>
      </c>
      <c r="I157" s="42" t="s">
        <v>421</v>
      </c>
    </row>
    <row r="158" spans="2:11" x14ac:dyDescent="0.35">
      <c r="B158" s="50" t="s">
        <v>270</v>
      </c>
      <c r="C158" s="42" t="s">
        <v>813</v>
      </c>
      <c r="D158" s="42" t="s">
        <v>690</v>
      </c>
      <c r="E158" s="43">
        <v>363</v>
      </c>
      <c r="F158" s="44">
        <v>6.5119999999999996</v>
      </c>
      <c r="G158" s="42" t="s">
        <v>13</v>
      </c>
      <c r="H158" s="42" t="s">
        <v>24</v>
      </c>
      <c r="I158" s="42" t="s">
        <v>422</v>
      </c>
    </row>
    <row r="159" spans="2:11" x14ac:dyDescent="0.35">
      <c r="B159" s="50" t="s">
        <v>270</v>
      </c>
      <c r="C159" s="42" t="s">
        <v>814</v>
      </c>
      <c r="D159" s="42" t="s">
        <v>690</v>
      </c>
      <c r="E159" s="43">
        <v>156</v>
      </c>
      <c r="F159" s="44">
        <v>6.5140000000000002</v>
      </c>
      <c r="G159" s="42" t="s">
        <v>13</v>
      </c>
      <c r="H159" s="42" t="s">
        <v>24</v>
      </c>
      <c r="I159" s="42" t="s">
        <v>423</v>
      </c>
    </row>
    <row r="160" spans="2:11" x14ac:dyDescent="0.35">
      <c r="B160" s="50" t="s">
        <v>270</v>
      </c>
      <c r="C160" s="42" t="s">
        <v>814</v>
      </c>
      <c r="D160" s="42" t="s">
        <v>690</v>
      </c>
      <c r="E160" s="43">
        <v>98</v>
      </c>
      <c r="F160" s="44">
        <v>6.516</v>
      </c>
      <c r="G160" s="42" t="s">
        <v>13</v>
      </c>
      <c r="H160" s="42" t="s">
        <v>24</v>
      </c>
      <c r="I160" s="42" t="s">
        <v>424</v>
      </c>
    </row>
    <row r="161" spans="2:9" x14ac:dyDescent="0.35">
      <c r="B161" s="50" t="s">
        <v>270</v>
      </c>
      <c r="C161" s="42" t="s">
        <v>815</v>
      </c>
      <c r="D161" s="42" t="s">
        <v>690</v>
      </c>
      <c r="E161" s="43">
        <v>361</v>
      </c>
      <c r="F161" s="44">
        <v>6.51</v>
      </c>
      <c r="G161" s="42" t="s">
        <v>13</v>
      </c>
      <c r="H161" s="42" t="s">
        <v>24</v>
      </c>
      <c r="I161" s="42" t="s">
        <v>425</v>
      </c>
    </row>
    <row r="162" spans="2:9" x14ac:dyDescent="0.35">
      <c r="B162" s="50" t="s">
        <v>270</v>
      </c>
      <c r="C162" s="42" t="s">
        <v>816</v>
      </c>
      <c r="D162" s="42" t="s">
        <v>690</v>
      </c>
      <c r="E162" s="43">
        <v>625</v>
      </c>
      <c r="F162" s="44">
        <v>6.5060000000000002</v>
      </c>
      <c r="G162" s="42" t="s">
        <v>13</v>
      </c>
      <c r="H162" s="42" t="s">
        <v>24</v>
      </c>
      <c r="I162" s="42" t="s">
        <v>426</v>
      </c>
    </row>
    <row r="163" spans="2:9" x14ac:dyDescent="0.35">
      <c r="B163" s="50" t="s">
        <v>270</v>
      </c>
      <c r="C163" s="42" t="s">
        <v>817</v>
      </c>
      <c r="D163" s="42" t="s">
        <v>690</v>
      </c>
      <c r="E163" s="43">
        <v>100</v>
      </c>
      <c r="F163" s="44">
        <v>6.5140000000000002</v>
      </c>
      <c r="G163" s="42" t="s">
        <v>13</v>
      </c>
      <c r="H163" s="42" t="s">
        <v>24</v>
      </c>
      <c r="I163" s="42" t="s">
        <v>427</v>
      </c>
    </row>
    <row r="164" spans="2:9" x14ac:dyDescent="0.35">
      <c r="B164" s="50" t="s">
        <v>270</v>
      </c>
      <c r="C164" s="42" t="s">
        <v>817</v>
      </c>
      <c r="D164" s="42" t="s">
        <v>690</v>
      </c>
      <c r="E164" s="43">
        <v>188</v>
      </c>
      <c r="F164" s="44">
        <v>6.5140000000000002</v>
      </c>
      <c r="G164" s="42" t="s">
        <v>13</v>
      </c>
      <c r="H164" s="42" t="s">
        <v>24</v>
      </c>
      <c r="I164" s="42" t="s">
        <v>428</v>
      </c>
    </row>
    <row r="165" spans="2:9" x14ac:dyDescent="0.35">
      <c r="B165" s="50" t="s">
        <v>270</v>
      </c>
      <c r="C165" s="42" t="s">
        <v>818</v>
      </c>
      <c r="D165" s="42" t="s">
        <v>690</v>
      </c>
      <c r="E165" s="43">
        <v>673</v>
      </c>
      <c r="F165" s="44">
        <v>6.508</v>
      </c>
      <c r="G165" s="42" t="s">
        <v>13</v>
      </c>
      <c r="H165" s="42" t="s">
        <v>24</v>
      </c>
      <c r="I165" s="42" t="s">
        <v>429</v>
      </c>
    </row>
    <row r="166" spans="2:9" x14ac:dyDescent="0.35">
      <c r="B166" s="50" t="s">
        <v>270</v>
      </c>
      <c r="C166" s="42" t="s">
        <v>818</v>
      </c>
      <c r="D166" s="42" t="s">
        <v>690</v>
      </c>
      <c r="E166" s="43">
        <v>214</v>
      </c>
      <c r="F166" s="44">
        <v>6.508</v>
      </c>
      <c r="G166" s="42" t="s">
        <v>13</v>
      </c>
      <c r="H166" s="42" t="s">
        <v>24</v>
      </c>
      <c r="I166" s="42" t="s">
        <v>430</v>
      </c>
    </row>
    <row r="167" spans="2:9" x14ac:dyDescent="0.35">
      <c r="B167" s="50" t="s">
        <v>270</v>
      </c>
      <c r="C167" s="42" t="s">
        <v>819</v>
      </c>
      <c r="D167" s="42" t="s">
        <v>690</v>
      </c>
      <c r="E167" s="43">
        <v>424</v>
      </c>
      <c r="F167" s="44">
        <v>6.5060000000000002</v>
      </c>
      <c r="G167" s="42" t="s">
        <v>13</v>
      </c>
      <c r="H167" s="42" t="s">
        <v>24</v>
      </c>
      <c r="I167" s="42" t="s">
        <v>431</v>
      </c>
    </row>
    <row r="168" spans="2:9" x14ac:dyDescent="0.35">
      <c r="B168" s="50" t="s">
        <v>270</v>
      </c>
      <c r="C168" s="42" t="s">
        <v>820</v>
      </c>
      <c r="D168" s="42" t="s">
        <v>690</v>
      </c>
      <c r="E168" s="43">
        <v>265</v>
      </c>
      <c r="F168" s="44">
        <v>6.5039999999999996</v>
      </c>
      <c r="G168" s="42" t="s">
        <v>13</v>
      </c>
      <c r="H168" s="42" t="s">
        <v>24</v>
      </c>
      <c r="I168" s="42" t="s">
        <v>432</v>
      </c>
    </row>
    <row r="169" spans="2:9" x14ac:dyDescent="0.35">
      <c r="B169" s="50" t="s">
        <v>270</v>
      </c>
      <c r="C169" s="42" t="s">
        <v>821</v>
      </c>
      <c r="D169" s="42" t="s">
        <v>690</v>
      </c>
      <c r="E169" s="43">
        <v>314</v>
      </c>
      <c r="F169" s="44">
        <v>6.5</v>
      </c>
      <c r="G169" s="42" t="s">
        <v>13</v>
      </c>
      <c r="H169" s="42" t="s">
        <v>24</v>
      </c>
      <c r="I169" s="42" t="s">
        <v>433</v>
      </c>
    </row>
    <row r="170" spans="2:9" x14ac:dyDescent="0.35">
      <c r="B170" s="50" t="s">
        <v>270</v>
      </c>
      <c r="C170" s="42" t="s">
        <v>822</v>
      </c>
      <c r="D170" s="42" t="s">
        <v>690</v>
      </c>
      <c r="E170" s="43">
        <v>496</v>
      </c>
      <c r="F170" s="44">
        <v>6.52</v>
      </c>
      <c r="G170" s="42" t="s">
        <v>13</v>
      </c>
      <c r="H170" s="42" t="s">
        <v>24</v>
      </c>
      <c r="I170" s="42" t="s">
        <v>434</v>
      </c>
    </row>
    <row r="171" spans="2:9" x14ac:dyDescent="0.35">
      <c r="B171" s="50" t="s">
        <v>270</v>
      </c>
      <c r="C171" s="42" t="s">
        <v>823</v>
      </c>
      <c r="D171" s="42" t="s">
        <v>690</v>
      </c>
      <c r="E171" s="43">
        <v>461</v>
      </c>
      <c r="F171" s="44">
        <v>6.52</v>
      </c>
      <c r="G171" s="42" t="s">
        <v>13</v>
      </c>
      <c r="H171" s="42" t="s">
        <v>24</v>
      </c>
      <c r="I171" s="42" t="s">
        <v>435</v>
      </c>
    </row>
    <row r="172" spans="2:9" x14ac:dyDescent="0.35">
      <c r="B172" s="50" t="s">
        <v>270</v>
      </c>
      <c r="C172" s="42" t="s">
        <v>824</v>
      </c>
      <c r="D172" s="42" t="s">
        <v>690</v>
      </c>
      <c r="E172" s="43">
        <v>321</v>
      </c>
      <c r="F172" s="44">
        <v>6.5179999999999998</v>
      </c>
      <c r="G172" s="42" t="s">
        <v>13</v>
      </c>
      <c r="H172" s="42" t="s">
        <v>24</v>
      </c>
      <c r="I172" s="42" t="s">
        <v>436</v>
      </c>
    </row>
    <row r="173" spans="2:9" x14ac:dyDescent="0.35">
      <c r="B173" s="50" t="s">
        <v>270</v>
      </c>
      <c r="C173" s="42" t="s">
        <v>825</v>
      </c>
      <c r="D173" s="42" t="s">
        <v>690</v>
      </c>
      <c r="E173" s="43">
        <v>226</v>
      </c>
      <c r="F173" s="44">
        <v>6.5179999999999998</v>
      </c>
      <c r="G173" s="42" t="s">
        <v>13</v>
      </c>
      <c r="H173" s="42" t="s">
        <v>24</v>
      </c>
      <c r="I173" s="42" t="s">
        <v>437</v>
      </c>
    </row>
    <row r="174" spans="2:9" x14ac:dyDescent="0.35">
      <c r="B174" s="50" t="s">
        <v>270</v>
      </c>
      <c r="C174" s="42" t="s">
        <v>826</v>
      </c>
      <c r="D174" s="42" t="s">
        <v>690</v>
      </c>
      <c r="E174" s="43">
        <v>594</v>
      </c>
      <c r="F174" s="44">
        <v>6.5220000000000002</v>
      </c>
      <c r="G174" s="42" t="s">
        <v>13</v>
      </c>
      <c r="H174" s="42" t="s">
        <v>24</v>
      </c>
      <c r="I174" s="42" t="s">
        <v>438</v>
      </c>
    </row>
    <row r="175" spans="2:9" x14ac:dyDescent="0.35">
      <c r="B175" s="50" t="s">
        <v>270</v>
      </c>
      <c r="C175" s="42" t="s">
        <v>827</v>
      </c>
      <c r="D175" s="42" t="s">
        <v>690</v>
      </c>
      <c r="E175" s="43">
        <v>397</v>
      </c>
      <c r="F175" s="44">
        <v>6.5179999999999998</v>
      </c>
      <c r="G175" s="42" t="s">
        <v>13</v>
      </c>
      <c r="H175" s="42" t="s">
        <v>24</v>
      </c>
      <c r="I175" s="42" t="s">
        <v>439</v>
      </c>
    </row>
    <row r="176" spans="2:9" x14ac:dyDescent="0.35">
      <c r="B176" s="50" t="s">
        <v>270</v>
      </c>
      <c r="C176" s="42" t="s">
        <v>828</v>
      </c>
      <c r="D176" s="42" t="s">
        <v>690</v>
      </c>
      <c r="E176" s="43">
        <v>238</v>
      </c>
      <c r="F176" s="44">
        <v>6.516</v>
      </c>
      <c r="G176" s="42" t="s">
        <v>13</v>
      </c>
      <c r="H176" s="42" t="s">
        <v>24</v>
      </c>
      <c r="I176" s="42" t="s">
        <v>440</v>
      </c>
    </row>
    <row r="177" spans="2:9" x14ac:dyDescent="0.35">
      <c r="B177" s="50" t="s">
        <v>270</v>
      </c>
      <c r="C177" s="42" t="s">
        <v>829</v>
      </c>
      <c r="D177" s="42" t="s">
        <v>690</v>
      </c>
      <c r="E177" s="43">
        <v>265</v>
      </c>
      <c r="F177" s="44">
        <v>6.5140000000000002</v>
      </c>
      <c r="G177" s="42" t="s">
        <v>13</v>
      </c>
      <c r="H177" s="42" t="s">
        <v>24</v>
      </c>
      <c r="I177" s="42" t="s">
        <v>441</v>
      </c>
    </row>
    <row r="178" spans="2:9" x14ac:dyDescent="0.35">
      <c r="B178" s="50" t="s">
        <v>270</v>
      </c>
      <c r="C178" s="42" t="s">
        <v>830</v>
      </c>
      <c r="D178" s="42" t="s">
        <v>690</v>
      </c>
      <c r="E178" s="43">
        <v>266</v>
      </c>
      <c r="F178" s="44">
        <v>6.51</v>
      </c>
      <c r="G178" s="42" t="s">
        <v>13</v>
      </c>
      <c r="H178" s="42" t="s">
        <v>24</v>
      </c>
      <c r="I178" s="42" t="s">
        <v>442</v>
      </c>
    </row>
    <row r="179" spans="2:9" x14ac:dyDescent="0.35">
      <c r="B179" s="50" t="s">
        <v>270</v>
      </c>
      <c r="C179" s="42" t="s">
        <v>831</v>
      </c>
      <c r="D179" s="42" t="s">
        <v>690</v>
      </c>
      <c r="E179" s="43">
        <v>284</v>
      </c>
      <c r="F179" s="44">
        <v>6.508</v>
      </c>
      <c r="G179" s="42" t="s">
        <v>13</v>
      </c>
      <c r="H179" s="42" t="s">
        <v>24</v>
      </c>
      <c r="I179" s="42" t="s">
        <v>443</v>
      </c>
    </row>
    <row r="180" spans="2:9" x14ac:dyDescent="0.35">
      <c r="B180" s="50" t="s">
        <v>270</v>
      </c>
      <c r="C180" s="42" t="s">
        <v>832</v>
      </c>
      <c r="D180" s="42" t="s">
        <v>690</v>
      </c>
      <c r="E180" s="43">
        <v>167</v>
      </c>
      <c r="F180" s="44">
        <v>6.5039999999999996</v>
      </c>
      <c r="G180" s="42" t="s">
        <v>13</v>
      </c>
      <c r="H180" s="42" t="s">
        <v>24</v>
      </c>
      <c r="I180" s="42" t="s">
        <v>444</v>
      </c>
    </row>
    <row r="181" spans="2:9" x14ac:dyDescent="0.35">
      <c r="B181" s="50" t="s">
        <v>270</v>
      </c>
      <c r="C181" s="42" t="s">
        <v>832</v>
      </c>
      <c r="D181" s="42" t="s">
        <v>690</v>
      </c>
      <c r="E181" s="43">
        <v>259</v>
      </c>
      <c r="F181" s="44">
        <v>6.5060000000000002</v>
      </c>
      <c r="G181" s="42" t="s">
        <v>13</v>
      </c>
      <c r="H181" s="42" t="s">
        <v>24</v>
      </c>
      <c r="I181" s="42" t="s">
        <v>445</v>
      </c>
    </row>
    <row r="182" spans="2:9" x14ac:dyDescent="0.35">
      <c r="B182" s="50" t="s">
        <v>270</v>
      </c>
      <c r="C182" s="42" t="s">
        <v>833</v>
      </c>
      <c r="D182" s="42" t="s">
        <v>690</v>
      </c>
      <c r="E182" s="43">
        <v>567</v>
      </c>
      <c r="F182" s="44">
        <v>6.4660000000000002</v>
      </c>
      <c r="G182" s="42" t="s">
        <v>13</v>
      </c>
      <c r="H182" s="42" t="s">
        <v>24</v>
      </c>
      <c r="I182" s="42" t="s">
        <v>446</v>
      </c>
    </row>
    <row r="183" spans="2:9" x14ac:dyDescent="0.35">
      <c r="B183" s="50" t="s">
        <v>270</v>
      </c>
      <c r="C183" s="42" t="s">
        <v>833</v>
      </c>
      <c r="D183" s="42" t="s">
        <v>690</v>
      </c>
      <c r="E183" s="43">
        <v>418</v>
      </c>
      <c r="F183" s="44">
        <v>6.4640000000000004</v>
      </c>
      <c r="G183" s="42" t="s">
        <v>13</v>
      </c>
      <c r="H183" s="42" t="s">
        <v>24</v>
      </c>
      <c r="I183" s="42" t="s">
        <v>447</v>
      </c>
    </row>
    <row r="184" spans="2:9" x14ac:dyDescent="0.35">
      <c r="B184" s="50" t="s">
        <v>270</v>
      </c>
      <c r="C184" s="42" t="s">
        <v>834</v>
      </c>
      <c r="D184" s="42" t="s">
        <v>690</v>
      </c>
      <c r="E184" s="43">
        <v>200</v>
      </c>
      <c r="F184" s="44">
        <v>6.4960000000000004</v>
      </c>
      <c r="G184" s="42" t="s">
        <v>13</v>
      </c>
      <c r="H184" s="42" t="s">
        <v>24</v>
      </c>
      <c r="I184" s="42" t="s">
        <v>448</v>
      </c>
    </row>
    <row r="185" spans="2:9" x14ac:dyDescent="0.35">
      <c r="B185" s="50" t="s">
        <v>270</v>
      </c>
      <c r="C185" s="42" t="s">
        <v>834</v>
      </c>
      <c r="D185" s="42" t="s">
        <v>690</v>
      </c>
      <c r="E185" s="43">
        <v>90</v>
      </c>
      <c r="F185" s="44">
        <v>6.4980000000000002</v>
      </c>
      <c r="G185" s="42" t="s">
        <v>13</v>
      </c>
      <c r="H185" s="42" t="s">
        <v>24</v>
      </c>
      <c r="I185" s="42" t="s">
        <v>449</v>
      </c>
    </row>
    <row r="186" spans="2:9" x14ac:dyDescent="0.35">
      <c r="B186" s="50" t="s">
        <v>270</v>
      </c>
      <c r="C186" s="42" t="s">
        <v>835</v>
      </c>
      <c r="D186" s="42" t="s">
        <v>690</v>
      </c>
      <c r="E186" s="43">
        <v>398</v>
      </c>
      <c r="F186" s="44">
        <v>6.508</v>
      </c>
      <c r="G186" s="42" t="s">
        <v>13</v>
      </c>
      <c r="H186" s="42" t="s">
        <v>24</v>
      </c>
      <c r="I186" s="42" t="s">
        <v>450</v>
      </c>
    </row>
    <row r="187" spans="2:9" x14ac:dyDescent="0.35">
      <c r="B187" s="50" t="s">
        <v>270</v>
      </c>
      <c r="C187" s="42" t="s">
        <v>836</v>
      </c>
      <c r="D187" s="42" t="s">
        <v>690</v>
      </c>
      <c r="E187" s="43">
        <v>630</v>
      </c>
      <c r="F187" s="44">
        <v>6.5060000000000002</v>
      </c>
      <c r="G187" s="42" t="s">
        <v>13</v>
      </c>
      <c r="H187" s="42" t="s">
        <v>24</v>
      </c>
      <c r="I187" s="42" t="s">
        <v>451</v>
      </c>
    </row>
    <row r="188" spans="2:9" x14ac:dyDescent="0.35">
      <c r="B188" s="50" t="s">
        <v>270</v>
      </c>
      <c r="C188" s="42" t="s">
        <v>837</v>
      </c>
      <c r="D188" s="42" t="s">
        <v>690</v>
      </c>
      <c r="E188" s="43">
        <v>60</v>
      </c>
      <c r="F188" s="44">
        <v>6.5119999999999996</v>
      </c>
      <c r="G188" s="42" t="s">
        <v>13</v>
      </c>
      <c r="H188" s="42" t="s">
        <v>24</v>
      </c>
      <c r="I188" s="42" t="s">
        <v>452</v>
      </c>
    </row>
    <row r="189" spans="2:9" x14ac:dyDescent="0.35">
      <c r="B189" s="50" t="s">
        <v>270</v>
      </c>
      <c r="C189" s="42" t="s">
        <v>837</v>
      </c>
      <c r="D189" s="42" t="s">
        <v>690</v>
      </c>
      <c r="E189" s="43">
        <v>138</v>
      </c>
      <c r="F189" s="44">
        <v>6.5140000000000002</v>
      </c>
      <c r="G189" s="42" t="s">
        <v>13</v>
      </c>
      <c r="H189" s="42" t="s">
        <v>24</v>
      </c>
      <c r="I189" s="42" t="s">
        <v>453</v>
      </c>
    </row>
    <row r="190" spans="2:9" x14ac:dyDescent="0.35">
      <c r="B190" s="50" t="s">
        <v>270</v>
      </c>
      <c r="C190" s="42" t="s">
        <v>838</v>
      </c>
      <c r="D190" s="42" t="s">
        <v>690</v>
      </c>
      <c r="E190" s="43">
        <v>1011</v>
      </c>
      <c r="F190" s="44">
        <v>6.5039999999999996</v>
      </c>
      <c r="G190" s="42" t="s">
        <v>13</v>
      </c>
      <c r="H190" s="42" t="s">
        <v>24</v>
      </c>
      <c r="I190" s="42" t="s">
        <v>454</v>
      </c>
    </row>
    <row r="191" spans="2:9" x14ac:dyDescent="0.35">
      <c r="B191" s="50" t="s">
        <v>270</v>
      </c>
      <c r="C191" s="42" t="s">
        <v>839</v>
      </c>
      <c r="D191" s="42" t="s">
        <v>690</v>
      </c>
      <c r="E191" s="43">
        <v>265</v>
      </c>
      <c r="F191" s="44">
        <v>6.5039999999999996</v>
      </c>
      <c r="G191" s="42" t="s">
        <v>13</v>
      </c>
      <c r="H191" s="42" t="s">
        <v>24</v>
      </c>
      <c r="I191" s="42" t="s">
        <v>455</v>
      </c>
    </row>
    <row r="192" spans="2:9" x14ac:dyDescent="0.35">
      <c r="B192" s="50" t="s">
        <v>270</v>
      </c>
      <c r="C192" s="42" t="s">
        <v>839</v>
      </c>
      <c r="D192" s="42" t="s">
        <v>690</v>
      </c>
      <c r="E192" s="43">
        <v>343</v>
      </c>
      <c r="F192" s="44">
        <v>6.5019999999999998</v>
      </c>
      <c r="G192" s="42" t="s">
        <v>13</v>
      </c>
      <c r="H192" s="42" t="s">
        <v>24</v>
      </c>
      <c r="I192" s="42" t="s">
        <v>456</v>
      </c>
    </row>
    <row r="193" spans="2:9" x14ac:dyDescent="0.35">
      <c r="B193" s="50" t="s">
        <v>270</v>
      </c>
      <c r="C193" s="42" t="s">
        <v>840</v>
      </c>
      <c r="D193" s="42" t="s">
        <v>690</v>
      </c>
      <c r="E193" s="43">
        <v>205</v>
      </c>
      <c r="F193" s="44">
        <v>6.5</v>
      </c>
      <c r="G193" s="42" t="s">
        <v>13</v>
      </c>
      <c r="H193" s="42" t="s">
        <v>24</v>
      </c>
      <c r="I193" s="42" t="s">
        <v>457</v>
      </c>
    </row>
    <row r="194" spans="2:9" x14ac:dyDescent="0.35">
      <c r="B194" s="50" t="s">
        <v>270</v>
      </c>
      <c r="C194" s="42" t="s">
        <v>841</v>
      </c>
      <c r="D194" s="42" t="s">
        <v>690</v>
      </c>
      <c r="E194" s="43">
        <v>362</v>
      </c>
      <c r="F194" s="44">
        <v>6.4939999999999998</v>
      </c>
      <c r="G194" s="42" t="s">
        <v>13</v>
      </c>
      <c r="H194" s="42" t="s">
        <v>24</v>
      </c>
      <c r="I194" s="42" t="s">
        <v>458</v>
      </c>
    </row>
    <row r="195" spans="2:9" x14ac:dyDescent="0.35">
      <c r="B195" s="50" t="s">
        <v>270</v>
      </c>
      <c r="C195" s="42" t="s">
        <v>841</v>
      </c>
      <c r="D195" s="42" t="s">
        <v>690</v>
      </c>
      <c r="E195" s="43">
        <v>252</v>
      </c>
      <c r="F195" s="44">
        <v>6.492</v>
      </c>
      <c r="G195" s="42" t="s">
        <v>13</v>
      </c>
      <c r="H195" s="42" t="s">
        <v>24</v>
      </c>
      <c r="I195" s="42" t="s">
        <v>459</v>
      </c>
    </row>
    <row r="196" spans="2:9" x14ac:dyDescent="0.35">
      <c r="B196" s="50" t="s">
        <v>270</v>
      </c>
      <c r="C196" s="42" t="s">
        <v>842</v>
      </c>
      <c r="D196" s="42" t="s">
        <v>690</v>
      </c>
      <c r="E196" s="43">
        <v>362</v>
      </c>
      <c r="F196" s="44">
        <v>6.49</v>
      </c>
      <c r="G196" s="42" t="s">
        <v>13</v>
      </c>
      <c r="H196" s="42" t="s">
        <v>24</v>
      </c>
      <c r="I196" s="42" t="s">
        <v>460</v>
      </c>
    </row>
    <row r="197" spans="2:9" x14ac:dyDescent="0.35">
      <c r="B197" s="50" t="s">
        <v>270</v>
      </c>
      <c r="C197" s="42" t="s">
        <v>843</v>
      </c>
      <c r="D197" s="42" t="s">
        <v>690</v>
      </c>
      <c r="E197" s="43">
        <v>181</v>
      </c>
      <c r="F197" s="44">
        <v>6.48</v>
      </c>
      <c r="G197" s="42" t="s">
        <v>13</v>
      </c>
      <c r="H197" s="42" t="s">
        <v>24</v>
      </c>
      <c r="I197" s="42" t="s">
        <v>461</v>
      </c>
    </row>
    <row r="198" spans="2:9" x14ac:dyDescent="0.35">
      <c r="B198" s="50" t="s">
        <v>270</v>
      </c>
      <c r="C198" s="42" t="s">
        <v>843</v>
      </c>
      <c r="D198" s="42" t="s">
        <v>690</v>
      </c>
      <c r="E198" s="43">
        <v>109</v>
      </c>
      <c r="F198" s="44">
        <v>6.48</v>
      </c>
      <c r="G198" s="42" t="s">
        <v>13</v>
      </c>
      <c r="H198" s="42" t="s">
        <v>24</v>
      </c>
      <c r="I198" s="42" t="s">
        <v>462</v>
      </c>
    </row>
    <row r="199" spans="2:9" x14ac:dyDescent="0.35">
      <c r="B199" s="50" t="s">
        <v>270</v>
      </c>
      <c r="C199" s="42" t="s">
        <v>844</v>
      </c>
      <c r="D199" s="42" t="s">
        <v>690</v>
      </c>
      <c r="E199" s="43">
        <v>179</v>
      </c>
      <c r="F199" s="44">
        <v>6.4779999999999998</v>
      </c>
      <c r="G199" s="42" t="s">
        <v>13</v>
      </c>
      <c r="H199" s="42" t="s">
        <v>24</v>
      </c>
      <c r="I199" s="42" t="s">
        <v>463</v>
      </c>
    </row>
    <row r="200" spans="2:9" x14ac:dyDescent="0.35">
      <c r="B200" s="50" t="s">
        <v>270</v>
      </c>
      <c r="C200" s="42" t="s">
        <v>845</v>
      </c>
      <c r="D200" s="42" t="s">
        <v>690</v>
      </c>
      <c r="E200" s="43">
        <v>70</v>
      </c>
      <c r="F200" s="44">
        <v>6.48</v>
      </c>
      <c r="G200" s="42" t="s">
        <v>13</v>
      </c>
      <c r="H200" s="42" t="s">
        <v>24</v>
      </c>
      <c r="I200" s="42" t="s">
        <v>464</v>
      </c>
    </row>
    <row r="201" spans="2:9" x14ac:dyDescent="0.35">
      <c r="B201" s="50" t="s">
        <v>270</v>
      </c>
      <c r="C201" s="42" t="s">
        <v>846</v>
      </c>
      <c r="D201" s="42" t="s">
        <v>690</v>
      </c>
      <c r="E201" s="43">
        <v>927</v>
      </c>
      <c r="F201" s="44">
        <v>6.5</v>
      </c>
      <c r="G201" s="42" t="s">
        <v>13</v>
      </c>
      <c r="H201" s="42" t="s">
        <v>24</v>
      </c>
      <c r="I201" s="42" t="s">
        <v>465</v>
      </c>
    </row>
    <row r="202" spans="2:9" x14ac:dyDescent="0.35">
      <c r="B202" s="50" t="s">
        <v>270</v>
      </c>
      <c r="C202" s="42" t="s">
        <v>846</v>
      </c>
      <c r="D202" s="42" t="s">
        <v>690</v>
      </c>
      <c r="E202" s="43">
        <v>176</v>
      </c>
      <c r="F202" s="44">
        <v>6.5</v>
      </c>
      <c r="G202" s="42" t="s">
        <v>13</v>
      </c>
      <c r="H202" s="42" t="s">
        <v>24</v>
      </c>
      <c r="I202" s="42" t="s">
        <v>466</v>
      </c>
    </row>
    <row r="203" spans="2:9" x14ac:dyDescent="0.35">
      <c r="B203" s="50" t="s">
        <v>270</v>
      </c>
      <c r="C203" s="42" t="s">
        <v>847</v>
      </c>
      <c r="D203" s="42" t="s">
        <v>690</v>
      </c>
      <c r="E203" s="43">
        <v>213</v>
      </c>
      <c r="F203" s="44">
        <v>6.5</v>
      </c>
      <c r="G203" s="42" t="s">
        <v>13</v>
      </c>
      <c r="H203" s="42" t="s">
        <v>24</v>
      </c>
      <c r="I203" s="42" t="s">
        <v>467</v>
      </c>
    </row>
    <row r="204" spans="2:9" x14ac:dyDescent="0.35">
      <c r="B204" s="50" t="s">
        <v>270</v>
      </c>
      <c r="C204" s="42" t="s">
        <v>848</v>
      </c>
      <c r="D204" s="42" t="s">
        <v>690</v>
      </c>
      <c r="E204" s="43">
        <v>564</v>
      </c>
      <c r="F204" s="44">
        <v>6.4980000000000002</v>
      </c>
      <c r="G204" s="42" t="s">
        <v>13</v>
      </c>
      <c r="H204" s="42" t="s">
        <v>24</v>
      </c>
      <c r="I204" s="42" t="s">
        <v>468</v>
      </c>
    </row>
    <row r="205" spans="2:9" x14ac:dyDescent="0.35">
      <c r="B205" s="50" t="s">
        <v>270</v>
      </c>
      <c r="C205" s="42" t="s">
        <v>848</v>
      </c>
      <c r="D205" s="42" t="s">
        <v>690</v>
      </c>
      <c r="E205" s="43">
        <v>658</v>
      </c>
      <c r="F205" s="44">
        <v>6.4980000000000002</v>
      </c>
      <c r="G205" s="42" t="s">
        <v>13</v>
      </c>
      <c r="H205" s="42" t="s">
        <v>24</v>
      </c>
      <c r="I205" s="42" t="s">
        <v>469</v>
      </c>
    </row>
    <row r="206" spans="2:9" x14ac:dyDescent="0.35">
      <c r="B206" s="50" t="s">
        <v>270</v>
      </c>
      <c r="C206" s="42" t="s">
        <v>849</v>
      </c>
      <c r="D206" s="42" t="s">
        <v>690</v>
      </c>
      <c r="E206" s="43">
        <v>291</v>
      </c>
      <c r="F206" s="44">
        <v>6.5039999999999996</v>
      </c>
      <c r="G206" s="42" t="s">
        <v>13</v>
      </c>
      <c r="H206" s="42" t="s">
        <v>24</v>
      </c>
      <c r="I206" s="42" t="s">
        <v>470</v>
      </c>
    </row>
    <row r="207" spans="2:9" x14ac:dyDescent="0.35">
      <c r="B207" s="50" t="s">
        <v>270</v>
      </c>
      <c r="C207" s="42" t="s">
        <v>850</v>
      </c>
      <c r="D207" s="42" t="s">
        <v>690</v>
      </c>
      <c r="E207" s="43">
        <v>265</v>
      </c>
      <c r="F207" s="44">
        <v>6.5019999999999998</v>
      </c>
      <c r="G207" s="42" t="s">
        <v>13</v>
      </c>
      <c r="H207" s="42" t="s">
        <v>24</v>
      </c>
      <c r="I207" s="42" t="s">
        <v>471</v>
      </c>
    </row>
    <row r="208" spans="2:9" x14ac:dyDescent="0.35">
      <c r="B208" s="50" t="s">
        <v>270</v>
      </c>
      <c r="C208" s="42" t="s">
        <v>851</v>
      </c>
      <c r="D208" s="42" t="s">
        <v>690</v>
      </c>
      <c r="E208" s="43">
        <v>456</v>
      </c>
      <c r="F208" s="44">
        <v>6.5</v>
      </c>
      <c r="G208" s="42" t="s">
        <v>13</v>
      </c>
      <c r="H208" s="42" t="s">
        <v>24</v>
      </c>
      <c r="I208" s="42" t="s">
        <v>472</v>
      </c>
    </row>
    <row r="209" spans="2:9" x14ac:dyDescent="0.35">
      <c r="B209" s="50" t="s">
        <v>270</v>
      </c>
      <c r="C209" s="42" t="s">
        <v>852</v>
      </c>
      <c r="D209" s="42" t="s">
        <v>690</v>
      </c>
      <c r="E209" s="43">
        <v>923</v>
      </c>
      <c r="F209" s="44">
        <v>6.49</v>
      </c>
      <c r="G209" s="42" t="s">
        <v>13</v>
      </c>
      <c r="H209" s="42" t="s">
        <v>24</v>
      </c>
      <c r="I209" s="42" t="s">
        <v>473</v>
      </c>
    </row>
    <row r="210" spans="2:9" x14ac:dyDescent="0.35">
      <c r="B210" s="50" t="s">
        <v>270</v>
      </c>
      <c r="C210" s="42" t="s">
        <v>853</v>
      </c>
      <c r="D210" s="42" t="s">
        <v>690</v>
      </c>
      <c r="E210" s="43">
        <v>405</v>
      </c>
      <c r="F210" s="44">
        <v>6.4880000000000004</v>
      </c>
      <c r="G210" s="42" t="s">
        <v>13</v>
      </c>
      <c r="H210" s="42" t="s">
        <v>24</v>
      </c>
      <c r="I210" s="42" t="s">
        <v>474</v>
      </c>
    </row>
    <row r="211" spans="2:9" x14ac:dyDescent="0.35">
      <c r="B211" s="50" t="s">
        <v>270</v>
      </c>
      <c r="C211" s="42" t="s">
        <v>854</v>
      </c>
      <c r="D211" s="42" t="s">
        <v>690</v>
      </c>
      <c r="E211" s="43">
        <v>600</v>
      </c>
      <c r="F211" s="44">
        <v>6.4880000000000004</v>
      </c>
      <c r="G211" s="42" t="s">
        <v>13</v>
      </c>
      <c r="H211" s="42" t="s">
        <v>24</v>
      </c>
      <c r="I211" s="42" t="s">
        <v>475</v>
      </c>
    </row>
    <row r="212" spans="2:9" x14ac:dyDescent="0.35">
      <c r="B212" s="50" t="s">
        <v>270</v>
      </c>
      <c r="C212" s="42" t="s">
        <v>854</v>
      </c>
      <c r="D212" s="42" t="s">
        <v>690</v>
      </c>
      <c r="E212" s="43">
        <v>105</v>
      </c>
      <c r="F212" s="44">
        <v>6.4880000000000004</v>
      </c>
      <c r="G212" s="42" t="s">
        <v>13</v>
      </c>
      <c r="H212" s="42" t="s">
        <v>24</v>
      </c>
      <c r="I212" s="42" t="s">
        <v>476</v>
      </c>
    </row>
    <row r="213" spans="2:9" x14ac:dyDescent="0.35">
      <c r="B213" s="50" t="s">
        <v>270</v>
      </c>
      <c r="C213" s="42" t="s">
        <v>854</v>
      </c>
      <c r="D213" s="42" t="s">
        <v>690</v>
      </c>
      <c r="E213" s="43">
        <v>493</v>
      </c>
      <c r="F213" s="44">
        <v>6.4859999999999998</v>
      </c>
      <c r="G213" s="42" t="s">
        <v>13</v>
      </c>
      <c r="H213" s="42" t="s">
        <v>24</v>
      </c>
      <c r="I213" s="42" t="s">
        <v>477</v>
      </c>
    </row>
    <row r="214" spans="2:9" x14ac:dyDescent="0.35">
      <c r="B214" s="50" t="s">
        <v>270</v>
      </c>
      <c r="C214" s="42" t="s">
        <v>855</v>
      </c>
      <c r="D214" s="42" t="s">
        <v>690</v>
      </c>
      <c r="E214" s="43">
        <v>476</v>
      </c>
      <c r="F214" s="44">
        <v>6.4960000000000004</v>
      </c>
      <c r="G214" s="42" t="s">
        <v>13</v>
      </c>
      <c r="H214" s="42" t="s">
        <v>24</v>
      </c>
      <c r="I214" s="42" t="s">
        <v>478</v>
      </c>
    </row>
    <row r="215" spans="2:9" x14ac:dyDescent="0.35">
      <c r="B215" s="50" t="s">
        <v>270</v>
      </c>
      <c r="C215" s="42" t="s">
        <v>856</v>
      </c>
      <c r="D215" s="42" t="s">
        <v>690</v>
      </c>
      <c r="E215" s="43">
        <v>331</v>
      </c>
      <c r="F215" s="44">
        <v>6.4939999999999998</v>
      </c>
      <c r="G215" s="42" t="s">
        <v>13</v>
      </c>
      <c r="H215" s="42" t="s">
        <v>24</v>
      </c>
      <c r="I215" s="42" t="s">
        <v>479</v>
      </c>
    </row>
    <row r="216" spans="2:9" x14ac:dyDescent="0.35">
      <c r="B216" s="50" t="s">
        <v>270</v>
      </c>
      <c r="C216" s="42" t="s">
        <v>857</v>
      </c>
      <c r="D216" s="42" t="s">
        <v>690</v>
      </c>
      <c r="E216" s="43">
        <v>373</v>
      </c>
      <c r="F216" s="44">
        <v>6.492</v>
      </c>
      <c r="G216" s="42" t="s">
        <v>13</v>
      </c>
      <c r="H216" s="42" t="s">
        <v>24</v>
      </c>
      <c r="I216" s="42" t="s">
        <v>480</v>
      </c>
    </row>
    <row r="217" spans="2:9" x14ac:dyDescent="0.35">
      <c r="B217" s="50" t="s">
        <v>270</v>
      </c>
      <c r="C217" s="42" t="s">
        <v>858</v>
      </c>
      <c r="D217" s="42" t="s">
        <v>690</v>
      </c>
      <c r="E217" s="43">
        <v>503</v>
      </c>
      <c r="F217" s="44">
        <v>6.4939999999999998</v>
      </c>
      <c r="G217" s="42" t="s">
        <v>13</v>
      </c>
      <c r="H217" s="42" t="s">
        <v>24</v>
      </c>
      <c r="I217" s="42" t="s">
        <v>481</v>
      </c>
    </row>
    <row r="218" spans="2:9" x14ac:dyDescent="0.35">
      <c r="B218" s="50" t="s">
        <v>270</v>
      </c>
      <c r="C218" s="42" t="s">
        <v>859</v>
      </c>
      <c r="D218" s="42" t="s">
        <v>690</v>
      </c>
      <c r="E218" s="43">
        <v>299</v>
      </c>
      <c r="F218" s="44">
        <v>6.49</v>
      </c>
      <c r="G218" s="42" t="s">
        <v>13</v>
      </c>
      <c r="H218" s="42" t="s">
        <v>24</v>
      </c>
      <c r="I218" s="42" t="s">
        <v>482</v>
      </c>
    </row>
    <row r="219" spans="2:9" x14ac:dyDescent="0.35">
      <c r="B219" s="50" t="s">
        <v>270</v>
      </c>
      <c r="C219" s="42" t="s">
        <v>860</v>
      </c>
      <c r="D219" s="42" t="s">
        <v>690</v>
      </c>
      <c r="E219" s="43">
        <v>15</v>
      </c>
      <c r="F219" s="44">
        <v>6.4939999999999998</v>
      </c>
      <c r="G219" s="42" t="s">
        <v>13</v>
      </c>
      <c r="H219" s="42" t="s">
        <v>24</v>
      </c>
      <c r="I219" s="42" t="s">
        <v>483</v>
      </c>
    </row>
    <row r="220" spans="2:9" x14ac:dyDescent="0.35">
      <c r="B220" s="50" t="s">
        <v>270</v>
      </c>
      <c r="C220" s="42" t="s">
        <v>860</v>
      </c>
      <c r="D220" s="42" t="s">
        <v>690</v>
      </c>
      <c r="E220" s="43">
        <v>193</v>
      </c>
      <c r="F220" s="44">
        <v>6.4939999999999998</v>
      </c>
      <c r="G220" s="42" t="s">
        <v>13</v>
      </c>
      <c r="H220" s="42" t="s">
        <v>24</v>
      </c>
      <c r="I220" s="42" t="s">
        <v>484</v>
      </c>
    </row>
    <row r="222" spans="2:9" x14ac:dyDescent="0.35">
      <c r="B222" s="50"/>
      <c r="C222" s="42"/>
      <c r="D222" s="42"/>
      <c r="E222" s="43">
        <f>SUM(E7:E220)</f>
        <v>60000</v>
      </c>
      <c r="F222" s="44"/>
      <c r="G222" s="42"/>
      <c r="H222" s="42"/>
      <c r="I222" s="42"/>
    </row>
    <row r="223" spans="2:9" x14ac:dyDescent="0.35">
      <c r="B223" s="50"/>
      <c r="C223" s="42"/>
      <c r="D223" s="42"/>
      <c r="E223" s="43"/>
      <c r="F223" s="44"/>
      <c r="G223" s="42"/>
      <c r="H223" s="42"/>
      <c r="I223" s="42"/>
    </row>
    <row r="224" spans="2:9" x14ac:dyDescent="0.35">
      <c r="B224" s="50"/>
      <c r="C224" s="42"/>
      <c r="D224" s="42"/>
      <c r="E224" s="43"/>
      <c r="F224" s="44"/>
      <c r="G224" s="42"/>
      <c r="H224" s="42"/>
      <c r="I224" s="42"/>
    </row>
    <row r="225" spans="2:9" x14ac:dyDescent="0.35">
      <c r="B225" s="50"/>
      <c r="C225" s="42"/>
      <c r="D225" s="42"/>
      <c r="E225" s="43"/>
      <c r="F225" s="44"/>
      <c r="G225" s="42"/>
      <c r="H225" s="42"/>
      <c r="I225" s="42"/>
    </row>
    <row r="226" spans="2:9" x14ac:dyDescent="0.35">
      <c r="B226" s="50"/>
      <c r="C226" s="42"/>
      <c r="D226" s="42"/>
      <c r="E226" s="43"/>
      <c r="F226" s="44"/>
      <c r="G226" s="42"/>
      <c r="H226" s="42"/>
      <c r="I226" s="42"/>
    </row>
    <row r="227" spans="2:9" x14ac:dyDescent="0.35">
      <c r="B227" s="50"/>
      <c r="C227" s="42"/>
      <c r="D227" s="42"/>
      <c r="E227" s="43"/>
      <c r="F227" s="44"/>
      <c r="G227" s="42"/>
      <c r="H227" s="42"/>
      <c r="I227" s="42"/>
    </row>
    <row r="228" spans="2:9" x14ac:dyDescent="0.35">
      <c r="B228" s="50"/>
      <c r="C228" s="42"/>
      <c r="D228" s="42"/>
      <c r="E228" s="43"/>
      <c r="F228" s="44"/>
      <c r="G228" s="42"/>
      <c r="H228" s="42"/>
      <c r="I228" s="42"/>
    </row>
    <row r="229" spans="2:9" x14ac:dyDescent="0.35">
      <c r="B229" s="50"/>
      <c r="C229" s="42"/>
      <c r="D229" s="42"/>
      <c r="E229" s="43"/>
      <c r="F229" s="44"/>
      <c r="G229" s="42"/>
      <c r="H229" s="42"/>
      <c r="I229" s="42"/>
    </row>
    <row r="230" spans="2:9" x14ac:dyDescent="0.35">
      <c r="B230" s="50"/>
      <c r="C230" s="42"/>
      <c r="D230" s="42"/>
      <c r="E230" s="43"/>
      <c r="F230" s="44"/>
      <c r="G230" s="42"/>
      <c r="H230" s="42"/>
      <c r="I230" s="42"/>
    </row>
    <row r="231" spans="2:9" x14ac:dyDescent="0.35">
      <c r="B231" s="50"/>
      <c r="C231" s="42"/>
      <c r="D231" s="42"/>
      <c r="E231" s="43"/>
      <c r="F231" s="44"/>
      <c r="G231" s="42"/>
      <c r="H231" s="42"/>
      <c r="I231" s="42"/>
    </row>
    <row r="232" spans="2:9" x14ac:dyDescent="0.35">
      <c r="B232" s="50"/>
      <c r="C232" s="42"/>
      <c r="D232" s="42"/>
      <c r="E232" s="43"/>
      <c r="F232" s="44"/>
      <c r="G232" s="42"/>
      <c r="H232" s="42"/>
      <c r="I232" s="42"/>
    </row>
    <row r="233" spans="2:9" x14ac:dyDescent="0.35">
      <c r="B233" s="50"/>
      <c r="C233" s="42"/>
      <c r="D233" s="42"/>
      <c r="E233" s="43"/>
      <c r="F233" s="44"/>
      <c r="G233" s="42"/>
      <c r="H233" s="42"/>
      <c r="I233" s="42"/>
    </row>
    <row r="234" spans="2:9" x14ac:dyDescent="0.35">
      <c r="B234" s="50"/>
      <c r="C234" s="42"/>
      <c r="D234" s="42"/>
      <c r="E234" s="43"/>
      <c r="F234" s="44"/>
      <c r="G234" s="42"/>
      <c r="H234" s="42"/>
      <c r="I234" s="42"/>
    </row>
    <row r="235" spans="2:9" x14ac:dyDescent="0.35">
      <c r="B235" s="50"/>
      <c r="C235" s="42"/>
      <c r="D235" s="42"/>
      <c r="E235" s="43"/>
      <c r="F235" s="44"/>
      <c r="G235" s="42"/>
      <c r="H235" s="42"/>
      <c r="I235" s="42"/>
    </row>
    <row r="236" spans="2:9" x14ac:dyDescent="0.35">
      <c r="B236" s="50"/>
      <c r="C236" s="42"/>
      <c r="D236" s="42"/>
      <c r="E236" s="43"/>
      <c r="F236" s="44"/>
      <c r="G236" s="42"/>
      <c r="H236" s="42"/>
      <c r="I236" s="42"/>
    </row>
    <row r="237" spans="2:9" x14ac:dyDescent="0.35">
      <c r="B237" s="50"/>
      <c r="C237" s="42"/>
      <c r="D237" s="42"/>
      <c r="E237" s="43"/>
      <c r="F237" s="44"/>
      <c r="G237" s="42"/>
      <c r="H237" s="42"/>
      <c r="I237" s="42"/>
    </row>
    <row r="238" spans="2:9" x14ac:dyDescent="0.35">
      <c r="B238" s="50"/>
      <c r="C238" s="42"/>
      <c r="D238" s="42"/>
      <c r="E238" s="43"/>
      <c r="F238" s="44"/>
      <c r="G238" s="42"/>
      <c r="H238" s="42"/>
      <c r="I238" s="42"/>
    </row>
    <row r="239" spans="2:9" x14ac:dyDescent="0.35">
      <c r="B239" s="50"/>
      <c r="C239" s="42"/>
      <c r="D239" s="42"/>
      <c r="E239" s="43"/>
      <c r="F239" s="44"/>
      <c r="G239" s="42"/>
      <c r="H239" s="42"/>
      <c r="I239" s="42"/>
    </row>
    <row r="240" spans="2:9" x14ac:dyDescent="0.35">
      <c r="B240" s="50"/>
      <c r="C240" s="42"/>
      <c r="D240" s="42"/>
      <c r="E240" s="43"/>
      <c r="F240" s="44"/>
      <c r="G240" s="42"/>
      <c r="H240" s="42"/>
      <c r="I240" s="42"/>
    </row>
    <row r="241" spans="2:9" x14ac:dyDescent="0.35">
      <c r="B241" s="50"/>
      <c r="C241" s="42"/>
      <c r="D241" s="42"/>
      <c r="E241" s="43"/>
      <c r="F241" s="44"/>
      <c r="G241" s="42"/>
      <c r="H241" s="42"/>
      <c r="I241" s="42"/>
    </row>
    <row r="242" spans="2:9" x14ac:dyDescent="0.35">
      <c r="B242" s="50"/>
      <c r="C242" s="42"/>
      <c r="D242" s="42"/>
      <c r="E242" s="43"/>
      <c r="F242" s="44"/>
      <c r="G242" s="42"/>
      <c r="H242" s="42"/>
      <c r="I242" s="42"/>
    </row>
    <row r="243" spans="2:9" x14ac:dyDescent="0.35">
      <c r="B243" s="50"/>
      <c r="C243" s="42"/>
      <c r="D243" s="42"/>
      <c r="E243" s="43"/>
      <c r="F243" s="44"/>
      <c r="G243" s="42"/>
      <c r="H243" s="42"/>
      <c r="I243" s="42"/>
    </row>
    <row r="244" spans="2:9" x14ac:dyDescent="0.35">
      <c r="B244" s="50"/>
      <c r="C244" s="42"/>
      <c r="D244" s="42"/>
      <c r="E244" s="43"/>
      <c r="F244" s="44"/>
      <c r="G244" s="42"/>
      <c r="H244" s="42"/>
      <c r="I244" s="42"/>
    </row>
    <row r="245" spans="2:9" x14ac:dyDescent="0.35">
      <c r="B245" s="50"/>
      <c r="C245" s="42"/>
      <c r="D245" s="42"/>
      <c r="E245" s="43"/>
      <c r="F245" s="44"/>
      <c r="G245" s="42"/>
      <c r="H245" s="42"/>
      <c r="I245" s="42"/>
    </row>
    <row r="246" spans="2:9" x14ac:dyDescent="0.35">
      <c r="B246" s="50"/>
      <c r="C246" s="42"/>
      <c r="D246" s="42"/>
      <c r="E246" s="43"/>
      <c r="F246" s="44"/>
      <c r="G246" s="42"/>
      <c r="H246" s="42"/>
      <c r="I246" s="42"/>
    </row>
    <row r="247" spans="2:9" x14ac:dyDescent="0.35">
      <c r="B247" s="50"/>
      <c r="C247" s="42"/>
      <c r="D247" s="42"/>
      <c r="E247" s="43"/>
      <c r="F247" s="44"/>
      <c r="G247" s="42"/>
      <c r="H247" s="42"/>
      <c r="I247" s="42"/>
    </row>
    <row r="248" spans="2:9" x14ac:dyDescent="0.35">
      <c r="B248" s="50"/>
      <c r="C248" s="42"/>
      <c r="D248" s="42"/>
      <c r="E248" s="43"/>
      <c r="F248" s="44"/>
      <c r="G248" s="42"/>
      <c r="H248" s="42"/>
      <c r="I248" s="42"/>
    </row>
    <row r="249" spans="2:9" x14ac:dyDescent="0.35">
      <c r="B249" s="50"/>
      <c r="C249" s="42"/>
      <c r="D249" s="42"/>
      <c r="E249" s="43"/>
      <c r="F249" s="44"/>
      <c r="G249" s="42"/>
      <c r="H249" s="42"/>
      <c r="I249" s="42"/>
    </row>
    <row r="250" spans="2:9" x14ac:dyDescent="0.35">
      <c r="B250" s="50"/>
      <c r="C250" s="42"/>
      <c r="D250" s="42"/>
      <c r="E250" s="43"/>
      <c r="F250" s="44"/>
      <c r="G250" s="42"/>
      <c r="H250" s="42"/>
      <c r="I250" s="42"/>
    </row>
    <row r="251" spans="2:9" x14ac:dyDescent="0.35">
      <c r="B251" s="50"/>
      <c r="C251" s="42"/>
      <c r="D251" s="42"/>
      <c r="E251" s="43"/>
      <c r="F251" s="44"/>
      <c r="G251" s="42"/>
      <c r="H251" s="42"/>
      <c r="I251" s="42"/>
    </row>
    <row r="252" spans="2:9" x14ac:dyDescent="0.35">
      <c r="B252" s="50"/>
      <c r="C252" s="42"/>
      <c r="D252" s="42"/>
      <c r="E252" s="43"/>
      <c r="F252" s="44"/>
      <c r="G252" s="42"/>
      <c r="H252" s="42"/>
      <c r="I252" s="42"/>
    </row>
    <row r="253" spans="2:9" x14ac:dyDescent="0.35">
      <c r="B253" s="50"/>
      <c r="C253" s="42"/>
      <c r="D253" s="42"/>
      <c r="E253" s="43"/>
      <c r="F253" s="44"/>
      <c r="G253" s="42"/>
      <c r="H253" s="42"/>
      <c r="I253" s="42"/>
    </row>
    <row r="254" spans="2:9" x14ac:dyDescent="0.35">
      <c r="B254" s="50"/>
      <c r="C254" s="42"/>
      <c r="D254" s="42"/>
      <c r="E254" s="43"/>
      <c r="F254" s="44"/>
      <c r="G254" s="42"/>
      <c r="H254" s="42"/>
      <c r="I254" s="42"/>
    </row>
    <row r="255" spans="2:9" x14ac:dyDescent="0.35">
      <c r="B255" s="50"/>
      <c r="C255" s="42"/>
      <c r="D255" s="42"/>
      <c r="E255" s="43"/>
      <c r="F255" s="44"/>
      <c r="G255" s="42"/>
      <c r="H255" s="42"/>
      <c r="I255" s="42"/>
    </row>
    <row r="256" spans="2:9" x14ac:dyDescent="0.35">
      <c r="B256" s="50"/>
      <c r="C256" s="42"/>
      <c r="D256" s="42"/>
      <c r="E256" s="43"/>
      <c r="F256" s="44"/>
      <c r="G256" s="42"/>
      <c r="H256" s="42"/>
      <c r="I256" s="42"/>
    </row>
    <row r="257" spans="2:9" x14ac:dyDescent="0.35">
      <c r="B257" s="50"/>
      <c r="C257" s="42"/>
      <c r="D257" s="42"/>
      <c r="E257" s="43"/>
      <c r="F257" s="44"/>
      <c r="G257" s="42"/>
      <c r="H257" s="42"/>
      <c r="I257" s="42"/>
    </row>
    <row r="258" spans="2:9" x14ac:dyDescent="0.35">
      <c r="B258" s="50"/>
      <c r="C258" s="42"/>
      <c r="D258" s="42"/>
      <c r="E258" s="43"/>
      <c r="F258" s="44"/>
      <c r="G258" s="42"/>
      <c r="H258" s="42"/>
      <c r="I258" s="42"/>
    </row>
    <row r="259" spans="2:9" x14ac:dyDescent="0.35">
      <c r="B259" s="50"/>
      <c r="C259" s="42"/>
      <c r="D259" s="42"/>
      <c r="E259" s="43"/>
      <c r="F259" s="44"/>
      <c r="G259" s="42"/>
      <c r="H259" s="42"/>
      <c r="I259" s="42"/>
    </row>
    <row r="260" spans="2:9" x14ac:dyDescent="0.35">
      <c r="B260" s="50"/>
      <c r="C260" s="42"/>
      <c r="D260" s="42"/>
      <c r="E260" s="43"/>
      <c r="F260" s="44"/>
      <c r="G260" s="42"/>
      <c r="H260" s="42"/>
      <c r="I260" s="42"/>
    </row>
    <row r="261" spans="2:9" x14ac:dyDescent="0.35">
      <c r="B261" s="50"/>
      <c r="C261" s="42"/>
      <c r="D261" s="42"/>
      <c r="E261" s="43"/>
      <c r="F261" s="44"/>
      <c r="G261" s="42"/>
      <c r="H261" s="42"/>
      <c r="I261" s="42"/>
    </row>
    <row r="262" spans="2:9" x14ac:dyDescent="0.35">
      <c r="B262" s="50"/>
      <c r="C262" s="42"/>
      <c r="D262" s="42"/>
      <c r="E262" s="43"/>
      <c r="F262" s="44"/>
      <c r="G262" s="42"/>
      <c r="H262" s="42"/>
      <c r="I262" s="42"/>
    </row>
    <row r="263" spans="2:9" x14ac:dyDescent="0.35">
      <c r="B263" s="50"/>
      <c r="C263" s="42"/>
      <c r="D263" s="42"/>
      <c r="E263" s="43"/>
      <c r="F263" s="44"/>
      <c r="G263" s="42"/>
      <c r="H263" s="42"/>
      <c r="I263" s="42"/>
    </row>
    <row r="264" spans="2:9" x14ac:dyDescent="0.35">
      <c r="B264" s="50"/>
      <c r="C264" s="42"/>
      <c r="D264" s="42"/>
      <c r="E264" s="43"/>
      <c r="F264" s="44"/>
      <c r="G264" s="42"/>
      <c r="H264" s="42"/>
      <c r="I264" s="42"/>
    </row>
    <row r="265" spans="2:9" x14ac:dyDescent="0.35">
      <c r="B265" s="50"/>
      <c r="C265" s="42"/>
      <c r="D265" s="42"/>
      <c r="E265" s="43"/>
      <c r="F265" s="44"/>
      <c r="G265" s="42"/>
      <c r="H265" s="42"/>
      <c r="I265" s="42"/>
    </row>
    <row r="266" spans="2:9" x14ac:dyDescent="0.35">
      <c r="B266" s="50"/>
      <c r="C266" s="42"/>
      <c r="D266" s="42"/>
      <c r="E266" s="43"/>
      <c r="F266" s="44"/>
      <c r="G266" s="42"/>
      <c r="H266" s="42"/>
      <c r="I266" s="42"/>
    </row>
    <row r="267" spans="2:9" x14ac:dyDescent="0.35">
      <c r="B267" s="50"/>
      <c r="C267" s="42"/>
      <c r="D267" s="42"/>
      <c r="E267" s="43"/>
      <c r="F267" s="44"/>
      <c r="G267" s="42"/>
      <c r="H267" s="42"/>
      <c r="I267" s="42"/>
    </row>
    <row r="268" spans="2:9" x14ac:dyDescent="0.35">
      <c r="B268" s="50"/>
      <c r="C268" s="42"/>
      <c r="D268" s="42"/>
      <c r="E268" s="43"/>
      <c r="F268" s="44"/>
      <c r="G268" s="42"/>
      <c r="H268" s="42"/>
      <c r="I268" s="42"/>
    </row>
    <row r="269" spans="2:9" x14ac:dyDescent="0.35">
      <c r="B269" s="50"/>
      <c r="C269" s="42"/>
      <c r="D269" s="42"/>
      <c r="E269" s="43"/>
      <c r="F269" s="44"/>
      <c r="G269" s="42"/>
      <c r="H269" s="42"/>
      <c r="I269" s="42"/>
    </row>
    <row r="270" spans="2:9" x14ac:dyDescent="0.35">
      <c r="B270" s="50"/>
      <c r="C270" s="42"/>
      <c r="D270" s="42"/>
      <c r="E270" s="43"/>
      <c r="F270" s="44"/>
      <c r="G270" s="42"/>
      <c r="H270" s="42"/>
      <c r="I270" s="42"/>
    </row>
    <row r="271" spans="2:9" x14ac:dyDescent="0.35">
      <c r="B271" s="50"/>
      <c r="C271" s="42"/>
      <c r="D271" s="42"/>
      <c r="E271" s="43"/>
      <c r="F271" s="44"/>
      <c r="G271" s="42"/>
      <c r="H271" s="42"/>
      <c r="I271" s="42"/>
    </row>
    <row r="272" spans="2:9" x14ac:dyDescent="0.35">
      <c r="B272" s="50"/>
      <c r="C272" s="42"/>
      <c r="D272" s="42"/>
      <c r="E272" s="43"/>
      <c r="F272" s="44"/>
      <c r="G272" s="42"/>
      <c r="H272" s="42"/>
      <c r="I272" s="42"/>
    </row>
    <row r="273" spans="2:9" x14ac:dyDescent="0.35">
      <c r="B273" s="50"/>
      <c r="C273" s="42"/>
      <c r="D273" s="42"/>
      <c r="E273" s="43"/>
      <c r="F273" s="44"/>
      <c r="G273" s="42"/>
      <c r="H273" s="42"/>
      <c r="I273" s="42"/>
    </row>
    <row r="274" spans="2:9" x14ac:dyDescent="0.35">
      <c r="B274" s="50"/>
      <c r="C274" s="42"/>
      <c r="D274" s="42"/>
      <c r="E274" s="43"/>
      <c r="F274" s="44"/>
      <c r="G274" s="42"/>
      <c r="H274" s="42"/>
      <c r="I274" s="42"/>
    </row>
    <row r="275" spans="2:9" x14ac:dyDescent="0.35">
      <c r="B275" s="50"/>
      <c r="C275" s="42"/>
      <c r="D275" s="42"/>
      <c r="E275" s="43"/>
      <c r="F275" s="44"/>
      <c r="G275" s="42"/>
      <c r="H275" s="42"/>
      <c r="I275" s="42"/>
    </row>
    <row r="276" spans="2:9" x14ac:dyDescent="0.35">
      <c r="B276" s="50"/>
      <c r="C276" s="42"/>
      <c r="D276" s="42"/>
      <c r="E276" s="43"/>
      <c r="F276" s="44"/>
      <c r="G276" s="42"/>
      <c r="H276" s="42"/>
      <c r="I276" s="42"/>
    </row>
    <row r="277" spans="2:9" x14ac:dyDescent="0.35">
      <c r="B277" s="50"/>
      <c r="C277" s="42"/>
      <c r="D277" s="42"/>
      <c r="E277" s="43"/>
      <c r="F277" s="44"/>
      <c r="G277" s="42"/>
      <c r="H277" s="42"/>
      <c r="I277" s="42"/>
    </row>
    <row r="278" spans="2:9" x14ac:dyDescent="0.35">
      <c r="B278" s="50"/>
      <c r="C278" s="42"/>
      <c r="D278" s="42"/>
      <c r="E278" s="43"/>
      <c r="F278" s="44"/>
      <c r="G278" s="42"/>
      <c r="H278" s="42"/>
      <c r="I278" s="42"/>
    </row>
    <row r="279" spans="2:9" x14ac:dyDescent="0.35">
      <c r="B279" s="50"/>
      <c r="C279" s="42"/>
      <c r="D279" s="42"/>
      <c r="E279" s="43"/>
      <c r="F279" s="44"/>
      <c r="G279" s="42"/>
      <c r="H279" s="42"/>
      <c r="I279" s="42"/>
    </row>
    <row r="280" spans="2:9" x14ac:dyDescent="0.35">
      <c r="B280" s="50"/>
      <c r="C280" s="42"/>
      <c r="D280" s="42"/>
      <c r="E280" s="43"/>
      <c r="F280" s="44"/>
      <c r="G280" s="42"/>
      <c r="H280" s="42"/>
      <c r="I280" s="42"/>
    </row>
    <row r="281" spans="2:9" x14ac:dyDescent="0.35">
      <c r="B281" s="50"/>
      <c r="C281" s="42"/>
      <c r="D281" s="42"/>
      <c r="E281" s="43"/>
      <c r="F281" s="44"/>
      <c r="G281" s="42"/>
      <c r="H281" s="42"/>
      <c r="I281" s="42"/>
    </row>
    <row r="282" spans="2:9" x14ac:dyDescent="0.35">
      <c r="B282" s="50"/>
      <c r="C282" s="42"/>
      <c r="D282" s="42"/>
      <c r="E282" s="43"/>
      <c r="F282" s="44"/>
      <c r="G282" s="42"/>
      <c r="H282" s="42"/>
      <c r="I282" s="42"/>
    </row>
    <row r="283" spans="2:9" x14ac:dyDescent="0.35">
      <c r="B283" s="50"/>
      <c r="C283" s="42"/>
      <c r="D283" s="42"/>
      <c r="E283" s="43"/>
      <c r="F283" s="44"/>
      <c r="G283" s="42"/>
      <c r="H283" s="42"/>
      <c r="I283" s="42"/>
    </row>
    <row r="284" spans="2:9" x14ac:dyDescent="0.35">
      <c r="B284" s="50"/>
      <c r="C284" s="42"/>
      <c r="D284" s="42"/>
      <c r="E284" s="43"/>
      <c r="F284" s="44"/>
      <c r="G284" s="42"/>
      <c r="H284" s="42"/>
      <c r="I284" s="42"/>
    </row>
    <row r="285" spans="2:9" x14ac:dyDescent="0.35">
      <c r="B285" s="50"/>
      <c r="C285" s="42"/>
      <c r="D285" s="42"/>
      <c r="E285" s="43"/>
      <c r="F285" s="44"/>
      <c r="G285" s="42"/>
      <c r="H285" s="42"/>
      <c r="I285" s="42"/>
    </row>
    <row r="286" spans="2:9" x14ac:dyDescent="0.35">
      <c r="B286" s="50"/>
      <c r="C286" s="42"/>
      <c r="D286" s="42"/>
      <c r="E286" s="43"/>
      <c r="F286" s="44"/>
      <c r="G286" s="42"/>
      <c r="H286" s="42"/>
      <c r="I286" s="42"/>
    </row>
    <row r="287" spans="2:9" x14ac:dyDescent="0.35">
      <c r="B287" s="50"/>
      <c r="C287" s="42"/>
      <c r="D287" s="42"/>
      <c r="E287" s="43"/>
      <c r="F287" s="44"/>
      <c r="G287" s="42"/>
      <c r="H287" s="42"/>
      <c r="I287" s="42"/>
    </row>
    <row r="288" spans="2:9" x14ac:dyDescent="0.35">
      <c r="B288" s="50"/>
      <c r="C288" s="42"/>
      <c r="D288" s="42"/>
      <c r="E288" s="43"/>
      <c r="F288" s="44"/>
      <c r="G288" s="42"/>
      <c r="H288" s="42"/>
      <c r="I288" s="42"/>
    </row>
    <row r="289" spans="2:9" x14ac:dyDescent="0.35">
      <c r="B289" s="50"/>
      <c r="C289" s="42"/>
      <c r="D289" s="42"/>
      <c r="E289" s="43"/>
      <c r="F289" s="44"/>
      <c r="G289" s="42"/>
      <c r="H289" s="42"/>
      <c r="I289" s="42"/>
    </row>
    <row r="290" spans="2:9" x14ac:dyDescent="0.35">
      <c r="B290" s="50"/>
      <c r="C290" s="42"/>
      <c r="D290" s="42"/>
      <c r="E290" s="43"/>
      <c r="F290" s="44"/>
      <c r="G290" s="42"/>
      <c r="H290" s="42"/>
      <c r="I290" s="42"/>
    </row>
    <row r="291" spans="2:9" x14ac:dyDescent="0.35">
      <c r="B291" s="50"/>
      <c r="C291" s="42"/>
      <c r="D291" s="42"/>
      <c r="E291" s="43"/>
      <c r="F291" s="44"/>
      <c r="G291" s="42"/>
      <c r="H291" s="42"/>
      <c r="I291" s="42"/>
    </row>
    <row r="292" spans="2:9" x14ac:dyDescent="0.35">
      <c r="B292" s="50"/>
      <c r="C292" s="42"/>
      <c r="D292" s="42"/>
      <c r="E292" s="43"/>
      <c r="F292" s="44"/>
      <c r="G292" s="42"/>
      <c r="H292" s="42"/>
      <c r="I292" s="42"/>
    </row>
    <row r="293" spans="2:9" x14ac:dyDescent="0.35">
      <c r="B293" s="50"/>
      <c r="C293" s="42"/>
      <c r="D293" s="42"/>
      <c r="E293" s="43"/>
      <c r="F293" s="44"/>
      <c r="G293" s="42"/>
      <c r="H293" s="42"/>
      <c r="I293" s="42"/>
    </row>
    <row r="294" spans="2:9" x14ac:dyDescent="0.35">
      <c r="B294" s="50"/>
      <c r="C294" s="42"/>
      <c r="D294" s="42"/>
      <c r="E294" s="43"/>
      <c r="F294" s="44"/>
      <c r="G294" s="42"/>
      <c r="H294" s="42"/>
      <c r="I294" s="42"/>
    </row>
    <row r="295" spans="2:9" x14ac:dyDescent="0.35">
      <c r="B295" s="50"/>
      <c r="C295" s="42"/>
      <c r="D295" s="42"/>
      <c r="E295" s="43"/>
      <c r="F295" s="44"/>
      <c r="G295" s="42"/>
      <c r="H295" s="42"/>
      <c r="I295" s="42"/>
    </row>
    <row r="296" spans="2:9" x14ac:dyDescent="0.35">
      <c r="B296" s="50"/>
      <c r="C296" s="42"/>
      <c r="D296" s="42"/>
      <c r="E296" s="43"/>
      <c r="F296" s="44"/>
      <c r="G296" s="42"/>
      <c r="H296" s="42"/>
      <c r="I296" s="42"/>
    </row>
    <row r="297" spans="2:9" x14ac:dyDescent="0.35">
      <c r="B297" s="50"/>
      <c r="C297" s="42"/>
      <c r="D297" s="42"/>
      <c r="E297" s="43"/>
      <c r="F297" s="44"/>
      <c r="G297" s="42"/>
      <c r="H297" s="42"/>
      <c r="I297" s="42"/>
    </row>
    <row r="298" spans="2:9" x14ac:dyDescent="0.35">
      <c r="B298" s="50"/>
      <c r="C298" s="42"/>
      <c r="D298" s="42"/>
      <c r="E298" s="43"/>
      <c r="F298" s="44"/>
      <c r="G298" s="42"/>
      <c r="H298" s="42"/>
      <c r="I298" s="42"/>
    </row>
    <row r="299" spans="2:9" x14ac:dyDescent="0.35">
      <c r="B299" s="50"/>
      <c r="C299" s="42"/>
      <c r="D299" s="42"/>
      <c r="E299" s="43"/>
      <c r="F299" s="44"/>
      <c r="G299" s="42"/>
      <c r="H299" s="42"/>
      <c r="I299" s="42"/>
    </row>
    <row r="300" spans="2:9" x14ac:dyDescent="0.35">
      <c r="B300" s="50"/>
      <c r="C300" s="42"/>
      <c r="D300" s="42"/>
      <c r="E300" s="43"/>
      <c r="F300" s="44"/>
      <c r="G300" s="42"/>
      <c r="H300" s="42"/>
      <c r="I300" s="42"/>
    </row>
    <row r="301" spans="2:9" x14ac:dyDescent="0.35">
      <c r="B301" s="50"/>
      <c r="C301" s="42"/>
      <c r="D301" s="42"/>
      <c r="E301" s="43"/>
      <c r="F301" s="44"/>
      <c r="G301" s="42"/>
      <c r="H301" s="42"/>
      <c r="I301" s="42"/>
    </row>
    <row r="302" spans="2:9" x14ac:dyDescent="0.35">
      <c r="B302" s="50"/>
      <c r="C302" s="42"/>
      <c r="D302" s="42"/>
      <c r="E302" s="43"/>
      <c r="F302" s="44"/>
      <c r="G302" s="42"/>
      <c r="H302" s="42"/>
      <c r="I302" s="42"/>
    </row>
    <row r="303" spans="2:9" x14ac:dyDescent="0.35">
      <c r="B303" s="50"/>
      <c r="C303" s="42"/>
      <c r="D303" s="42"/>
      <c r="E303" s="43"/>
      <c r="F303" s="44"/>
      <c r="G303" s="42"/>
      <c r="H303" s="42"/>
      <c r="I303" s="42"/>
    </row>
    <row r="304" spans="2:9" x14ac:dyDescent="0.35">
      <c r="B304" s="50"/>
      <c r="C304" s="42"/>
      <c r="D304" s="42"/>
      <c r="E304" s="43"/>
      <c r="F304" s="44"/>
      <c r="G304" s="42"/>
      <c r="H304" s="42"/>
      <c r="I304" s="42"/>
    </row>
    <row r="305" spans="2:9" x14ac:dyDescent="0.35">
      <c r="B305" s="50"/>
      <c r="C305" s="42"/>
      <c r="D305" s="42"/>
      <c r="E305" s="43"/>
      <c r="F305" s="44"/>
      <c r="G305" s="42"/>
      <c r="H305" s="42"/>
      <c r="I305" s="42"/>
    </row>
    <row r="306" spans="2:9" x14ac:dyDescent="0.35">
      <c r="B306" s="50"/>
      <c r="C306" s="42"/>
      <c r="D306" s="42"/>
      <c r="E306" s="43"/>
      <c r="F306" s="44"/>
      <c r="G306" s="42"/>
      <c r="H306" s="42"/>
      <c r="I306" s="42"/>
    </row>
    <row r="307" spans="2:9" x14ac:dyDescent="0.35">
      <c r="B307" s="50"/>
      <c r="C307" s="42"/>
      <c r="D307" s="42"/>
      <c r="E307" s="43"/>
      <c r="F307" s="44"/>
      <c r="G307" s="42"/>
      <c r="H307" s="42"/>
      <c r="I307" s="42"/>
    </row>
    <row r="308" spans="2:9" x14ac:dyDescent="0.35">
      <c r="B308" s="50"/>
      <c r="C308" s="42"/>
      <c r="D308" s="42"/>
      <c r="E308" s="43"/>
      <c r="F308" s="44"/>
      <c r="G308" s="42"/>
      <c r="H308" s="42"/>
      <c r="I308" s="42"/>
    </row>
    <row r="309" spans="2:9" x14ac:dyDescent="0.35">
      <c r="B309" s="50"/>
      <c r="C309" s="42"/>
      <c r="D309" s="42"/>
      <c r="E309" s="43"/>
      <c r="F309" s="44"/>
      <c r="G309" s="42"/>
      <c r="H309" s="42"/>
      <c r="I309" s="42"/>
    </row>
    <row r="310" spans="2:9" x14ac:dyDescent="0.35">
      <c r="B310" s="50"/>
      <c r="C310" s="42"/>
      <c r="D310" s="42"/>
      <c r="E310" s="43"/>
      <c r="F310" s="44"/>
      <c r="G310" s="42"/>
      <c r="H310" s="42"/>
      <c r="I310" s="42"/>
    </row>
    <row r="311" spans="2:9" x14ac:dyDescent="0.35">
      <c r="B311" s="50"/>
      <c r="C311" s="42"/>
      <c r="D311" s="42"/>
      <c r="E311" s="43"/>
      <c r="F311" s="44"/>
      <c r="G311" s="42"/>
      <c r="H311" s="42"/>
      <c r="I311" s="42"/>
    </row>
    <row r="312" spans="2:9" x14ac:dyDescent="0.35">
      <c r="B312" s="50"/>
      <c r="C312" s="42"/>
      <c r="D312" s="42"/>
      <c r="E312" s="43"/>
      <c r="F312" s="44"/>
      <c r="G312" s="42"/>
      <c r="H312" s="42"/>
      <c r="I312" s="42"/>
    </row>
    <row r="313" spans="2:9" x14ac:dyDescent="0.35">
      <c r="B313" s="50"/>
      <c r="C313" s="42"/>
      <c r="D313" s="42"/>
      <c r="E313" s="43"/>
      <c r="F313" s="44"/>
      <c r="G313" s="42"/>
      <c r="H313" s="42"/>
      <c r="I313" s="42"/>
    </row>
    <row r="314" spans="2:9" x14ac:dyDescent="0.35">
      <c r="B314" s="50"/>
      <c r="C314" s="42"/>
      <c r="D314" s="42"/>
      <c r="E314" s="43"/>
      <c r="F314" s="44"/>
      <c r="G314" s="42"/>
      <c r="H314" s="42"/>
      <c r="I314" s="42"/>
    </row>
    <row r="315" spans="2:9" x14ac:dyDescent="0.35">
      <c r="B315" s="50"/>
      <c r="C315" s="42"/>
      <c r="D315" s="42"/>
      <c r="E315" s="43"/>
      <c r="F315" s="44"/>
      <c r="G315" s="42"/>
      <c r="H315" s="42"/>
      <c r="I315" s="42"/>
    </row>
    <row r="316" spans="2:9" x14ac:dyDescent="0.35">
      <c r="B316" s="50"/>
      <c r="C316" s="42"/>
      <c r="D316" s="42"/>
      <c r="E316" s="43"/>
      <c r="F316" s="44"/>
      <c r="G316" s="42"/>
      <c r="H316" s="42"/>
      <c r="I316" s="42"/>
    </row>
    <row r="317" spans="2:9" x14ac:dyDescent="0.35">
      <c r="B317" s="50"/>
      <c r="C317" s="42"/>
      <c r="D317" s="42"/>
      <c r="E317" s="43"/>
      <c r="F317" s="44"/>
      <c r="G317" s="42"/>
      <c r="H317" s="42"/>
      <c r="I317" s="42"/>
    </row>
    <row r="318" spans="2:9" x14ac:dyDescent="0.35">
      <c r="B318" s="50"/>
      <c r="C318" s="42"/>
      <c r="D318" s="42"/>
      <c r="E318" s="43"/>
      <c r="F318" s="44"/>
      <c r="G318" s="42"/>
      <c r="H318" s="42"/>
      <c r="I318" s="42"/>
    </row>
    <row r="319" spans="2:9" x14ac:dyDescent="0.35">
      <c r="B319" s="50"/>
      <c r="C319" s="42"/>
      <c r="D319" s="42"/>
      <c r="E319" s="43"/>
      <c r="F319" s="44"/>
      <c r="G319" s="42"/>
      <c r="H319" s="42"/>
      <c r="I319" s="42"/>
    </row>
    <row r="320" spans="2:9" x14ac:dyDescent="0.35">
      <c r="B320" s="50"/>
      <c r="C320" s="42"/>
      <c r="D320" s="42"/>
      <c r="E320" s="43"/>
      <c r="F320" s="44"/>
      <c r="G320" s="42"/>
      <c r="H320" s="42"/>
      <c r="I320" s="42"/>
    </row>
    <row r="321" spans="2:9" x14ac:dyDescent="0.35">
      <c r="B321" s="50"/>
      <c r="C321" s="42"/>
      <c r="D321" s="42"/>
      <c r="E321" s="43"/>
      <c r="F321" s="44"/>
      <c r="G321" s="42"/>
      <c r="H321" s="42"/>
      <c r="I321" s="42"/>
    </row>
    <row r="322" spans="2:9" x14ac:dyDescent="0.35">
      <c r="B322" s="50"/>
      <c r="C322" s="42"/>
      <c r="D322" s="42"/>
      <c r="E322" s="43"/>
      <c r="F322" s="44"/>
      <c r="G322" s="42"/>
      <c r="H322" s="42"/>
      <c r="I322" s="42"/>
    </row>
    <row r="323" spans="2:9" x14ac:dyDescent="0.35">
      <c r="B323" s="50"/>
      <c r="C323" s="42"/>
      <c r="D323" s="42"/>
      <c r="E323" s="43"/>
      <c r="F323" s="44"/>
      <c r="G323" s="42"/>
      <c r="H323" s="42"/>
      <c r="I323" s="42"/>
    </row>
    <row r="324" spans="2:9" x14ac:dyDescent="0.35">
      <c r="B324" s="50"/>
      <c r="C324" s="42"/>
      <c r="D324" s="42"/>
      <c r="E324" s="43"/>
      <c r="F324" s="44"/>
      <c r="G324" s="42"/>
      <c r="H324" s="42"/>
      <c r="I324" s="42"/>
    </row>
    <row r="325" spans="2:9" x14ac:dyDescent="0.35">
      <c r="B325" s="50"/>
      <c r="C325" s="42"/>
      <c r="D325" s="42"/>
      <c r="E325" s="43"/>
      <c r="F325" s="44"/>
      <c r="G325" s="42"/>
      <c r="H325" s="42"/>
      <c r="I325" s="42"/>
    </row>
    <row r="326" spans="2:9" x14ac:dyDescent="0.35">
      <c r="B326" s="50"/>
      <c r="C326" s="42"/>
      <c r="D326" s="42"/>
      <c r="E326" s="43"/>
      <c r="F326" s="44"/>
      <c r="G326" s="42"/>
      <c r="H326" s="42"/>
      <c r="I326" s="42"/>
    </row>
    <row r="327" spans="2:9" x14ac:dyDescent="0.35">
      <c r="B327" s="50"/>
      <c r="C327" s="42"/>
      <c r="D327" s="42"/>
      <c r="E327" s="43"/>
      <c r="F327" s="44"/>
      <c r="G327" s="42"/>
      <c r="H327" s="42"/>
      <c r="I327" s="42"/>
    </row>
    <row r="328" spans="2:9" x14ac:dyDescent="0.35">
      <c r="B328" s="50"/>
      <c r="C328" s="42"/>
      <c r="D328" s="42"/>
      <c r="E328" s="43"/>
      <c r="F328" s="44"/>
      <c r="G328" s="42"/>
      <c r="H328" s="42"/>
      <c r="I328" s="42"/>
    </row>
    <row r="329" spans="2:9" x14ac:dyDescent="0.35">
      <c r="B329" s="50"/>
      <c r="C329" s="42"/>
      <c r="D329" s="42"/>
      <c r="E329" s="43"/>
      <c r="F329" s="44"/>
      <c r="G329" s="42"/>
      <c r="H329" s="42"/>
      <c r="I329" s="42"/>
    </row>
    <row r="330" spans="2:9" x14ac:dyDescent="0.35">
      <c r="B330" s="50"/>
      <c r="C330" s="42"/>
      <c r="D330" s="42"/>
      <c r="E330" s="43"/>
      <c r="F330" s="44"/>
      <c r="G330" s="42"/>
      <c r="H330" s="42"/>
      <c r="I330" s="42"/>
    </row>
    <row r="331" spans="2:9" x14ac:dyDescent="0.35">
      <c r="B331" s="50"/>
      <c r="C331" s="42"/>
      <c r="D331" s="42"/>
      <c r="E331" s="43"/>
      <c r="F331" s="44"/>
      <c r="G331" s="42"/>
      <c r="H331" s="42"/>
      <c r="I331" s="42"/>
    </row>
    <row r="332" spans="2:9" x14ac:dyDescent="0.35">
      <c r="B332" s="50"/>
      <c r="C332" s="42"/>
      <c r="D332" s="42"/>
      <c r="E332" s="43"/>
      <c r="F332" s="44"/>
      <c r="G332" s="42"/>
      <c r="H332" s="42"/>
      <c r="I332" s="42"/>
    </row>
    <row r="333" spans="2:9" x14ac:dyDescent="0.35">
      <c r="B333" s="50"/>
      <c r="C333" s="42"/>
      <c r="D333" s="42"/>
      <c r="E333" s="43"/>
      <c r="F333" s="44"/>
      <c r="G333" s="42"/>
      <c r="H333" s="42"/>
      <c r="I333" s="42"/>
    </row>
    <row r="334" spans="2:9" x14ac:dyDescent="0.35">
      <c r="B334" s="50"/>
      <c r="C334" s="42"/>
      <c r="D334" s="42"/>
      <c r="E334" s="43"/>
      <c r="F334" s="44"/>
      <c r="G334" s="42"/>
      <c r="H334" s="42"/>
      <c r="I334" s="42"/>
    </row>
    <row r="335" spans="2:9" x14ac:dyDescent="0.35">
      <c r="B335" s="50"/>
      <c r="C335" s="42"/>
      <c r="D335" s="42"/>
      <c r="E335" s="43"/>
      <c r="F335" s="44"/>
      <c r="G335" s="42"/>
      <c r="H335" s="42"/>
      <c r="I335" s="42"/>
    </row>
    <row r="336" spans="2:9" x14ac:dyDescent="0.35">
      <c r="B336" s="50"/>
      <c r="C336" s="42"/>
      <c r="D336" s="42"/>
      <c r="E336" s="43"/>
      <c r="F336" s="44"/>
      <c r="G336" s="42"/>
      <c r="H336" s="42"/>
      <c r="I336" s="42"/>
    </row>
    <row r="337" spans="2:9" x14ac:dyDescent="0.35">
      <c r="B337" s="50"/>
      <c r="C337" s="42"/>
      <c r="D337" s="42"/>
      <c r="E337" s="43"/>
      <c r="F337" s="44"/>
      <c r="G337" s="42"/>
      <c r="H337" s="42"/>
      <c r="I337" s="42"/>
    </row>
    <row r="338" spans="2:9" x14ac:dyDescent="0.35">
      <c r="B338" s="50"/>
      <c r="C338" s="42"/>
      <c r="D338" s="42"/>
      <c r="E338" s="43"/>
      <c r="F338" s="44"/>
      <c r="G338" s="42"/>
      <c r="H338" s="42"/>
      <c r="I338" s="42"/>
    </row>
    <row r="339" spans="2:9" x14ac:dyDescent="0.35">
      <c r="B339" s="50"/>
      <c r="C339" s="42"/>
      <c r="D339" s="42"/>
      <c r="E339" s="43"/>
      <c r="F339" s="44"/>
      <c r="G339" s="42"/>
      <c r="H339" s="42"/>
      <c r="I339" s="42"/>
    </row>
    <row r="340" spans="2:9" x14ac:dyDescent="0.35">
      <c r="B340" s="50"/>
      <c r="C340" s="42"/>
      <c r="D340" s="42"/>
      <c r="E340" s="43"/>
      <c r="F340" s="44"/>
      <c r="G340" s="42"/>
      <c r="H340" s="42"/>
      <c r="I340" s="42"/>
    </row>
    <row r="341" spans="2:9" x14ac:dyDescent="0.35">
      <c r="B341" s="50"/>
      <c r="C341" s="42"/>
      <c r="D341" s="42"/>
      <c r="E341" s="43"/>
      <c r="F341" s="44"/>
      <c r="G341" s="42"/>
      <c r="H341" s="42"/>
      <c r="I341" s="42"/>
    </row>
    <row r="342" spans="2:9" x14ac:dyDescent="0.35">
      <c r="B342" s="50"/>
      <c r="C342" s="42"/>
      <c r="D342" s="42"/>
      <c r="E342" s="43"/>
      <c r="F342" s="44"/>
      <c r="G342" s="42"/>
      <c r="H342" s="42"/>
      <c r="I342" s="42"/>
    </row>
    <row r="343" spans="2:9" x14ac:dyDescent="0.35">
      <c r="B343" s="50"/>
      <c r="C343" s="42"/>
      <c r="D343" s="42"/>
      <c r="E343" s="43"/>
      <c r="F343" s="44"/>
      <c r="G343" s="42"/>
      <c r="H343" s="42"/>
      <c r="I343" s="42"/>
    </row>
    <row r="344" spans="2:9" x14ac:dyDescent="0.35">
      <c r="B344" s="50"/>
      <c r="C344" s="42"/>
      <c r="D344" s="42"/>
      <c r="E344" s="43"/>
      <c r="F344" s="44"/>
      <c r="G344" s="42"/>
      <c r="H344" s="42"/>
      <c r="I344" s="42"/>
    </row>
    <row r="345" spans="2:9" x14ac:dyDescent="0.35">
      <c r="B345" s="50"/>
      <c r="C345" s="42"/>
      <c r="D345" s="42"/>
      <c r="E345" s="43"/>
      <c r="F345" s="44"/>
      <c r="G345" s="42"/>
      <c r="H345" s="42"/>
      <c r="I345" s="42"/>
    </row>
    <row r="346" spans="2:9" x14ac:dyDescent="0.35">
      <c r="B346" s="50"/>
      <c r="C346" s="42"/>
      <c r="D346" s="42"/>
      <c r="E346" s="43"/>
      <c r="F346" s="44"/>
      <c r="G346" s="42"/>
      <c r="H346" s="42"/>
      <c r="I346" s="42"/>
    </row>
    <row r="347" spans="2:9" x14ac:dyDescent="0.35">
      <c r="B347" s="50"/>
      <c r="C347" s="42"/>
      <c r="D347" s="42"/>
      <c r="E347" s="43"/>
      <c r="F347" s="44"/>
      <c r="G347" s="42"/>
      <c r="H347" s="42"/>
      <c r="I347" s="42"/>
    </row>
    <row r="348" spans="2:9" x14ac:dyDescent="0.35">
      <c r="B348" s="50"/>
      <c r="C348" s="42"/>
      <c r="D348" s="42"/>
      <c r="E348" s="43"/>
      <c r="F348" s="44"/>
      <c r="G348" s="42"/>
      <c r="H348" s="42"/>
      <c r="I348" s="42"/>
    </row>
    <row r="349" spans="2:9" x14ac:dyDescent="0.35">
      <c r="B349" s="50"/>
      <c r="C349" s="42"/>
      <c r="D349" s="42"/>
      <c r="E349" s="43"/>
      <c r="F349" s="44"/>
      <c r="G349" s="42"/>
      <c r="H349" s="42"/>
      <c r="I349" s="42"/>
    </row>
    <row r="350" spans="2:9" x14ac:dyDescent="0.35">
      <c r="B350" s="50"/>
      <c r="C350" s="42"/>
      <c r="D350" s="42"/>
      <c r="E350" s="43"/>
      <c r="F350" s="44"/>
      <c r="G350" s="42"/>
      <c r="H350" s="42"/>
      <c r="I350" s="42"/>
    </row>
    <row r="351" spans="2:9" x14ac:dyDescent="0.35">
      <c r="B351" s="50"/>
      <c r="C351" s="42"/>
      <c r="D351" s="42"/>
      <c r="E351" s="43"/>
      <c r="F351" s="44"/>
      <c r="G351" s="42"/>
      <c r="H351" s="42"/>
      <c r="I351" s="42"/>
    </row>
    <row r="352" spans="2:9" x14ac:dyDescent="0.35">
      <c r="B352" s="50"/>
      <c r="C352" s="42"/>
      <c r="D352" s="42"/>
      <c r="E352" s="43"/>
      <c r="F352" s="44"/>
      <c r="G352" s="42"/>
      <c r="H352" s="42"/>
      <c r="I352" s="42"/>
    </row>
    <row r="353" spans="2:9" x14ac:dyDescent="0.35">
      <c r="B353" s="50"/>
      <c r="C353" s="42"/>
      <c r="D353" s="42"/>
      <c r="E353" s="43"/>
      <c r="F353" s="44"/>
      <c r="G353" s="42"/>
      <c r="H353" s="42"/>
      <c r="I353" s="42"/>
    </row>
    <row r="354" spans="2:9" x14ac:dyDescent="0.35">
      <c r="B354" s="50"/>
      <c r="C354" s="42"/>
      <c r="D354" s="42"/>
      <c r="E354" s="43"/>
      <c r="F354" s="44"/>
      <c r="G354" s="42"/>
      <c r="H354" s="42"/>
      <c r="I354" s="42"/>
    </row>
    <row r="355" spans="2:9" x14ac:dyDescent="0.35">
      <c r="B355" s="50"/>
      <c r="C355" s="42"/>
      <c r="D355" s="42"/>
      <c r="E355" s="43"/>
      <c r="F355" s="44"/>
      <c r="G355" s="42"/>
      <c r="H355" s="42"/>
      <c r="I355" s="42"/>
    </row>
    <row r="356" spans="2:9" x14ac:dyDescent="0.35">
      <c r="B356" s="50"/>
      <c r="C356" s="42"/>
      <c r="D356" s="42"/>
      <c r="E356" s="43"/>
      <c r="F356" s="44"/>
      <c r="G356" s="42"/>
      <c r="H356" s="42"/>
      <c r="I356" s="42"/>
    </row>
    <row r="357" spans="2:9" x14ac:dyDescent="0.35">
      <c r="B357" s="50"/>
      <c r="C357" s="42"/>
      <c r="D357" s="42"/>
      <c r="E357" s="43"/>
      <c r="F357" s="44"/>
      <c r="G357" s="42"/>
      <c r="H357" s="42"/>
      <c r="I357" s="42"/>
    </row>
    <row r="358" spans="2:9" x14ac:dyDescent="0.35">
      <c r="B358" s="50"/>
      <c r="C358" s="42"/>
      <c r="D358" s="42"/>
      <c r="E358" s="43"/>
      <c r="F358" s="44"/>
      <c r="G358" s="42"/>
      <c r="H358" s="42"/>
      <c r="I358" s="42"/>
    </row>
    <row r="359" spans="2:9" x14ac:dyDescent="0.35">
      <c r="B359" s="50"/>
      <c r="C359" s="42"/>
      <c r="D359" s="42"/>
      <c r="E359" s="43"/>
      <c r="F359" s="44"/>
      <c r="G359" s="42"/>
      <c r="H359" s="42"/>
      <c r="I359" s="42"/>
    </row>
    <row r="360" spans="2:9" x14ac:dyDescent="0.35">
      <c r="B360" s="50"/>
      <c r="C360" s="42"/>
      <c r="D360" s="42"/>
      <c r="E360" s="43"/>
      <c r="F360" s="44"/>
      <c r="G360" s="42"/>
      <c r="H360" s="42"/>
      <c r="I360" s="42"/>
    </row>
    <row r="361" spans="2:9" x14ac:dyDescent="0.35">
      <c r="B361" s="50"/>
      <c r="C361" s="42"/>
      <c r="D361" s="42"/>
      <c r="E361" s="43"/>
      <c r="F361" s="44"/>
      <c r="G361" s="42"/>
      <c r="H361" s="42"/>
      <c r="I361" s="42"/>
    </row>
    <row r="362" spans="2:9" x14ac:dyDescent="0.35">
      <c r="B362" s="50"/>
      <c r="C362" s="42"/>
      <c r="D362" s="42"/>
      <c r="E362" s="43"/>
      <c r="F362" s="44"/>
      <c r="G362" s="42"/>
      <c r="H362" s="42"/>
      <c r="I362" s="42"/>
    </row>
    <row r="363" spans="2:9" x14ac:dyDescent="0.35">
      <c r="B363" s="50"/>
      <c r="C363" s="42"/>
      <c r="D363" s="42"/>
      <c r="E363" s="43"/>
      <c r="F363" s="44"/>
      <c r="G363" s="42"/>
      <c r="H363" s="42"/>
      <c r="I363" s="42"/>
    </row>
    <row r="364" spans="2:9" x14ac:dyDescent="0.35">
      <c r="B364" s="50"/>
      <c r="C364" s="42"/>
      <c r="D364" s="42"/>
      <c r="E364" s="43"/>
      <c r="F364" s="44"/>
      <c r="G364" s="42"/>
      <c r="H364" s="42"/>
      <c r="I364" s="42"/>
    </row>
    <row r="365" spans="2:9" x14ac:dyDescent="0.35">
      <c r="B365" s="50"/>
      <c r="C365" s="42"/>
      <c r="D365" s="42"/>
      <c r="E365" s="43"/>
      <c r="F365" s="44"/>
      <c r="G365" s="42"/>
      <c r="H365" s="42"/>
      <c r="I365" s="42"/>
    </row>
    <row r="366" spans="2:9" x14ac:dyDescent="0.35">
      <c r="B366" s="50"/>
      <c r="C366" s="42"/>
      <c r="D366" s="42"/>
      <c r="E366" s="43"/>
      <c r="F366" s="44"/>
      <c r="G366" s="42"/>
      <c r="H366" s="42"/>
      <c r="I366" s="42"/>
    </row>
    <row r="367" spans="2:9" x14ac:dyDescent="0.35">
      <c r="B367" s="50"/>
      <c r="C367" s="42"/>
      <c r="D367" s="42"/>
      <c r="E367" s="43"/>
      <c r="F367" s="44"/>
      <c r="G367" s="42"/>
      <c r="H367" s="42"/>
      <c r="I367" s="42"/>
    </row>
    <row r="368" spans="2:9" x14ac:dyDescent="0.35">
      <c r="B368" s="50"/>
      <c r="C368" s="42"/>
      <c r="D368" s="42"/>
      <c r="E368" s="43"/>
      <c r="F368" s="44"/>
      <c r="G368" s="42"/>
      <c r="H368" s="42"/>
      <c r="I368" s="42"/>
    </row>
    <row r="370" spans="5:5" x14ac:dyDescent="0.35">
      <c r="E370" s="29"/>
    </row>
  </sheetData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4114A-0311-49D0-9FEA-1E4F4F295AA8}">
  <sheetPr>
    <tabColor theme="9" tint="0.79998168889431442"/>
  </sheetPr>
  <dimension ref="A1:V370"/>
  <sheetViews>
    <sheetView showGridLines="0" topLeftCell="A179" zoomScale="115" zoomScaleNormal="115" workbookViewId="0">
      <selection activeCell="E207" sqref="E207"/>
    </sheetView>
  </sheetViews>
  <sheetFormatPr defaultColWidth="9.33203125" defaultRowHeight="10.5" x14ac:dyDescent="0.35"/>
  <cols>
    <col min="1" max="1" width="8.1640625" style="24" customWidth="1"/>
    <col min="2" max="2" width="21.5" style="25" customWidth="1"/>
    <col min="3" max="3" width="20" style="25" customWidth="1"/>
    <col min="4" max="4" width="12.6640625" style="25" bestFit="1" customWidth="1"/>
    <col min="5" max="5" width="13.1640625" style="25" bestFit="1" customWidth="1"/>
    <col min="6" max="6" width="13" style="25" customWidth="1"/>
    <col min="7" max="7" width="10.83203125" style="25" bestFit="1" customWidth="1"/>
    <col min="8" max="8" width="9" style="25" bestFit="1" customWidth="1"/>
    <col min="9" max="9" width="18.5" style="25" customWidth="1"/>
    <col min="10" max="11" width="33.33203125" style="25" hidden="1" customWidth="1"/>
    <col min="12" max="14" width="33.33203125" style="25" customWidth="1"/>
    <col min="15" max="15" width="30.6640625" style="25" customWidth="1"/>
    <col min="16" max="16" width="27.33203125" style="24" customWidth="1"/>
    <col min="17" max="17" width="16.33203125" style="24" customWidth="1"/>
    <col min="18" max="19" width="9.6640625" style="24" customWidth="1"/>
    <col min="20" max="20" width="12.33203125" style="24" bestFit="1" customWidth="1"/>
    <col min="21" max="21" width="17" style="24" bestFit="1" customWidth="1"/>
    <col min="22" max="22" width="9.6640625" style="24" bestFit="1" customWidth="1"/>
    <col min="23" max="23" width="17" style="24" bestFit="1" customWidth="1"/>
    <col min="24" max="25" width="7.1640625" style="24" customWidth="1"/>
    <col min="26" max="26" width="12.83203125" style="24" bestFit="1" customWidth="1"/>
    <col min="27" max="27" width="19" style="24" bestFit="1" customWidth="1"/>
    <col min="28" max="28" width="16" style="24" bestFit="1" customWidth="1"/>
    <col min="29" max="29" width="14" style="24" customWidth="1"/>
    <col min="30" max="30" width="40.6640625" style="24" customWidth="1"/>
    <col min="31" max="31" width="32.33203125" style="24" customWidth="1"/>
    <col min="32" max="32" width="19.1640625" style="24" customWidth="1"/>
    <col min="33" max="33" width="23.1640625" style="24" customWidth="1"/>
    <col min="34" max="34" width="22.1640625" style="24" customWidth="1"/>
    <col min="35" max="39" width="9.33203125" style="24"/>
    <col min="40" max="40" width="14" style="24" bestFit="1" customWidth="1"/>
    <col min="41" max="42" width="14" style="24" customWidth="1"/>
    <col min="43" max="43" width="14.6640625" style="24" bestFit="1" customWidth="1"/>
    <col min="44" max="44" width="21.33203125" style="24" bestFit="1" customWidth="1"/>
    <col min="45" max="45" width="11.6640625" style="24" bestFit="1" customWidth="1"/>
    <col min="46" max="46" width="12.6640625" style="24" bestFit="1" customWidth="1"/>
    <col min="47" max="16384" width="9.33203125" style="24"/>
  </cols>
  <sheetData>
    <row r="1" spans="1:22" ht="13.15" x14ac:dyDescent="0.4">
      <c r="A1" s="33" t="s">
        <v>10</v>
      </c>
      <c r="B1" s="45" t="s">
        <v>71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2" ht="13.15" x14ac:dyDescent="0.4">
      <c r="A2" s="33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2" ht="15" x14ac:dyDescent="0.3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2" ht="15" x14ac:dyDescent="0.45">
      <c r="B4" s="35" t="s">
        <v>22</v>
      </c>
      <c r="C4" s="24"/>
      <c r="D4" s="46"/>
      <c r="E4" s="47"/>
      <c r="F4" s="48"/>
      <c r="G4" s="24"/>
      <c r="H4" s="24"/>
      <c r="I4" s="24"/>
      <c r="J4" s="24"/>
      <c r="K4" s="24"/>
      <c r="L4" s="34"/>
      <c r="M4" s="34"/>
      <c r="N4" s="34"/>
      <c r="O4" s="34"/>
      <c r="V4" s="48"/>
    </row>
    <row r="5" spans="1:22" ht="15" x14ac:dyDescent="0.45">
      <c r="B5" s="36"/>
      <c r="C5" s="24"/>
      <c r="D5" s="24"/>
      <c r="E5" s="24"/>
      <c r="F5" s="24"/>
      <c r="G5" s="24"/>
      <c r="H5" s="37"/>
      <c r="J5" s="69"/>
      <c r="K5" s="69"/>
      <c r="L5" s="34"/>
      <c r="M5" s="34"/>
      <c r="N5" s="34"/>
      <c r="O5" s="34"/>
    </row>
    <row r="6" spans="1:22" ht="27.6" customHeight="1" x14ac:dyDescent="0.35">
      <c r="B6" s="38" t="s">
        <v>1</v>
      </c>
      <c r="C6" s="38" t="s">
        <v>17</v>
      </c>
      <c r="D6" s="38" t="s">
        <v>6</v>
      </c>
      <c r="E6" s="38" t="s">
        <v>7</v>
      </c>
      <c r="F6" s="38" t="s">
        <v>5</v>
      </c>
      <c r="G6" s="38" t="s">
        <v>8</v>
      </c>
      <c r="H6" s="38" t="s">
        <v>9</v>
      </c>
      <c r="I6" s="38" t="s">
        <v>23</v>
      </c>
      <c r="J6" s="38"/>
      <c r="K6" s="38"/>
      <c r="L6" s="34"/>
      <c r="M6" s="34"/>
      <c r="N6" s="34"/>
      <c r="O6" s="34"/>
    </row>
    <row r="7" spans="1:22" x14ac:dyDescent="0.35">
      <c r="B7" s="49" t="s">
        <v>71</v>
      </c>
      <c r="C7" s="39" t="s">
        <v>861</v>
      </c>
      <c r="D7" s="39" t="s">
        <v>690</v>
      </c>
      <c r="E7" s="40">
        <v>305</v>
      </c>
      <c r="F7" s="41">
        <v>6.6280000000000001</v>
      </c>
      <c r="G7" s="39" t="s">
        <v>13</v>
      </c>
      <c r="H7" s="39" t="s">
        <v>24</v>
      </c>
      <c r="I7" s="39" t="s">
        <v>72</v>
      </c>
      <c r="J7" s="39"/>
      <c r="K7" s="39"/>
      <c r="L7" s="24"/>
      <c r="M7" s="24"/>
      <c r="N7" s="24"/>
      <c r="O7" s="24"/>
    </row>
    <row r="8" spans="1:22" x14ac:dyDescent="0.35">
      <c r="B8" s="49" t="s">
        <v>71</v>
      </c>
      <c r="C8" s="39" t="s">
        <v>862</v>
      </c>
      <c r="D8" s="39" t="s">
        <v>690</v>
      </c>
      <c r="E8" s="40">
        <v>221</v>
      </c>
      <c r="F8" s="41">
        <v>6.6980000000000004</v>
      </c>
      <c r="G8" s="39" t="s">
        <v>13</v>
      </c>
      <c r="H8" s="39" t="s">
        <v>24</v>
      </c>
      <c r="I8" s="39" t="s">
        <v>73</v>
      </c>
      <c r="J8" s="39"/>
      <c r="K8" s="39"/>
      <c r="L8" s="24"/>
      <c r="M8" s="24"/>
      <c r="N8" s="24"/>
      <c r="O8" s="24"/>
    </row>
    <row r="9" spans="1:22" x14ac:dyDescent="0.35">
      <c r="B9" s="49" t="s">
        <v>71</v>
      </c>
      <c r="C9" s="39" t="s">
        <v>863</v>
      </c>
      <c r="D9" s="39" t="s">
        <v>690</v>
      </c>
      <c r="E9" s="40">
        <v>225</v>
      </c>
      <c r="F9" s="41">
        <v>6.7380000000000004</v>
      </c>
      <c r="G9" s="39" t="s">
        <v>13</v>
      </c>
      <c r="H9" s="39" t="s">
        <v>24</v>
      </c>
      <c r="I9" s="39" t="s">
        <v>74</v>
      </c>
      <c r="J9" s="39"/>
      <c r="K9" s="39"/>
      <c r="L9" s="24"/>
      <c r="M9" s="24"/>
      <c r="N9" s="24"/>
      <c r="O9" s="24"/>
    </row>
    <row r="10" spans="1:22" x14ac:dyDescent="0.35">
      <c r="B10" s="49" t="s">
        <v>71</v>
      </c>
      <c r="C10" s="39" t="s">
        <v>864</v>
      </c>
      <c r="D10" s="39" t="s">
        <v>690</v>
      </c>
      <c r="E10" s="40">
        <v>225</v>
      </c>
      <c r="F10" s="41">
        <v>6.7320000000000002</v>
      </c>
      <c r="G10" s="39" t="s">
        <v>13</v>
      </c>
      <c r="H10" s="39" t="s">
        <v>24</v>
      </c>
      <c r="I10" s="39" t="s">
        <v>75</v>
      </c>
      <c r="J10" s="39"/>
      <c r="K10" s="39"/>
      <c r="L10" s="24"/>
      <c r="M10" s="24"/>
      <c r="N10" s="24"/>
      <c r="O10" s="24"/>
    </row>
    <row r="11" spans="1:22" x14ac:dyDescent="0.35">
      <c r="B11" s="49" t="s">
        <v>71</v>
      </c>
      <c r="C11" s="39" t="s">
        <v>865</v>
      </c>
      <c r="D11" s="39" t="s">
        <v>690</v>
      </c>
      <c r="E11" s="40">
        <v>265</v>
      </c>
      <c r="F11" s="41">
        <v>6.718</v>
      </c>
      <c r="G11" s="39" t="s">
        <v>13</v>
      </c>
      <c r="H11" s="39" t="s">
        <v>24</v>
      </c>
      <c r="I11" s="39" t="s">
        <v>76</v>
      </c>
      <c r="J11" s="39"/>
      <c r="K11" s="39"/>
      <c r="L11" s="24"/>
      <c r="M11" s="24"/>
      <c r="N11" s="24"/>
      <c r="O11" s="24"/>
    </row>
    <row r="12" spans="1:22" x14ac:dyDescent="0.35">
      <c r="B12" s="49" t="s">
        <v>71</v>
      </c>
      <c r="C12" s="39" t="s">
        <v>866</v>
      </c>
      <c r="D12" s="39" t="s">
        <v>690</v>
      </c>
      <c r="E12" s="40">
        <v>228</v>
      </c>
      <c r="F12" s="41">
        <v>6.702</v>
      </c>
      <c r="G12" s="39" t="s">
        <v>13</v>
      </c>
      <c r="H12" s="39" t="s">
        <v>24</v>
      </c>
      <c r="I12" s="39" t="s">
        <v>77</v>
      </c>
      <c r="J12" s="39"/>
      <c r="K12" s="39"/>
      <c r="L12" s="24"/>
      <c r="M12" s="24"/>
      <c r="N12" s="24"/>
      <c r="O12" s="24"/>
    </row>
    <row r="13" spans="1:22" x14ac:dyDescent="0.35">
      <c r="B13" s="49" t="s">
        <v>71</v>
      </c>
      <c r="C13" s="39" t="s">
        <v>867</v>
      </c>
      <c r="D13" s="39" t="s">
        <v>690</v>
      </c>
      <c r="E13" s="40">
        <v>144</v>
      </c>
      <c r="F13" s="41">
        <v>6.6580000000000004</v>
      </c>
      <c r="G13" s="39" t="s">
        <v>13</v>
      </c>
      <c r="H13" s="39" t="s">
        <v>24</v>
      </c>
      <c r="I13" s="39" t="s">
        <v>78</v>
      </c>
      <c r="J13" s="39"/>
      <c r="K13" s="39"/>
      <c r="L13" s="24"/>
      <c r="M13" s="24"/>
      <c r="N13" s="48"/>
      <c r="O13" s="24"/>
    </row>
    <row r="14" spans="1:22" x14ac:dyDescent="0.35">
      <c r="B14" s="49" t="s">
        <v>71</v>
      </c>
      <c r="C14" s="39" t="s">
        <v>867</v>
      </c>
      <c r="D14" s="39" t="s">
        <v>690</v>
      </c>
      <c r="E14" s="40">
        <v>106</v>
      </c>
      <c r="F14" s="41">
        <v>6.6580000000000004</v>
      </c>
      <c r="G14" s="39" t="s">
        <v>13</v>
      </c>
      <c r="H14" s="39" t="s">
        <v>24</v>
      </c>
      <c r="I14" s="39" t="s">
        <v>79</v>
      </c>
      <c r="J14" s="39"/>
      <c r="K14" s="39"/>
      <c r="L14" s="24"/>
      <c r="M14" s="24"/>
      <c r="N14" s="24"/>
      <c r="O14" s="24"/>
    </row>
    <row r="15" spans="1:22" x14ac:dyDescent="0.35">
      <c r="B15" s="49" t="s">
        <v>71</v>
      </c>
      <c r="C15" s="39" t="s">
        <v>868</v>
      </c>
      <c r="D15" s="39" t="s">
        <v>690</v>
      </c>
      <c r="E15" s="40">
        <v>206</v>
      </c>
      <c r="F15" s="41">
        <v>6.6879999999999997</v>
      </c>
      <c r="G15" s="39" t="s">
        <v>13</v>
      </c>
      <c r="H15" s="39" t="s">
        <v>24</v>
      </c>
      <c r="I15" s="39" t="s">
        <v>80</v>
      </c>
      <c r="J15" s="39"/>
      <c r="K15" s="39"/>
      <c r="L15" s="24"/>
      <c r="M15" s="24"/>
      <c r="N15" s="24"/>
      <c r="O15" s="24"/>
    </row>
    <row r="16" spans="1:22" x14ac:dyDescent="0.35">
      <c r="B16" s="49" t="s">
        <v>71</v>
      </c>
      <c r="C16" s="39" t="s">
        <v>869</v>
      </c>
      <c r="D16" s="39" t="s">
        <v>690</v>
      </c>
      <c r="E16" s="40">
        <v>202</v>
      </c>
      <c r="F16" s="41">
        <v>6.7039999999999997</v>
      </c>
      <c r="G16" s="39" t="s">
        <v>13</v>
      </c>
      <c r="H16" s="39" t="s">
        <v>24</v>
      </c>
      <c r="I16" s="39" t="s">
        <v>81</v>
      </c>
      <c r="J16" s="39"/>
      <c r="K16" s="39"/>
      <c r="L16" s="24"/>
      <c r="M16" s="24"/>
      <c r="N16" s="24"/>
      <c r="O16" s="24"/>
    </row>
    <row r="17" spans="2:15" x14ac:dyDescent="0.35">
      <c r="B17" s="49" t="s">
        <v>71</v>
      </c>
      <c r="C17" s="39" t="s">
        <v>870</v>
      </c>
      <c r="D17" s="39" t="s">
        <v>690</v>
      </c>
      <c r="E17" s="40">
        <v>251</v>
      </c>
      <c r="F17" s="41">
        <v>6.6980000000000004</v>
      </c>
      <c r="G17" s="39" t="s">
        <v>13</v>
      </c>
      <c r="H17" s="39" t="s">
        <v>24</v>
      </c>
      <c r="I17" s="39" t="s">
        <v>82</v>
      </c>
      <c r="J17" s="39"/>
      <c r="K17" s="39"/>
      <c r="L17" s="24"/>
      <c r="M17" s="24"/>
      <c r="N17" s="24"/>
      <c r="O17" s="24"/>
    </row>
    <row r="18" spans="2:15" x14ac:dyDescent="0.35">
      <c r="B18" s="49" t="s">
        <v>71</v>
      </c>
      <c r="C18" s="39" t="s">
        <v>871</v>
      </c>
      <c r="D18" s="39" t="s">
        <v>690</v>
      </c>
      <c r="E18" s="40">
        <v>273</v>
      </c>
      <c r="F18" s="41">
        <v>6.73</v>
      </c>
      <c r="G18" s="39" t="s">
        <v>13</v>
      </c>
      <c r="H18" s="39" t="s">
        <v>24</v>
      </c>
      <c r="I18" s="39" t="s">
        <v>83</v>
      </c>
      <c r="J18" s="39"/>
      <c r="K18" s="39"/>
      <c r="L18" s="24"/>
      <c r="M18" s="24"/>
      <c r="N18" s="24"/>
      <c r="O18" s="24"/>
    </row>
    <row r="19" spans="2:15" x14ac:dyDescent="0.35">
      <c r="B19" s="49" t="s">
        <v>71</v>
      </c>
      <c r="C19" s="39" t="s">
        <v>872</v>
      </c>
      <c r="D19" s="39" t="s">
        <v>690</v>
      </c>
      <c r="E19" s="40">
        <v>243</v>
      </c>
      <c r="F19" s="41">
        <v>6.8280000000000003</v>
      </c>
      <c r="G19" s="39" t="s">
        <v>13</v>
      </c>
      <c r="H19" s="39" t="s">
        <v>24</v>
      </c>
      <c r="I19" s="39" t="s">
        <v>84</v>
      </c>
      <c r="J19" s="39"/>
      <c r="K19" s="39"/>
      <c r="L19" s="24"/>
      <c r="M19" s="24"/>
      <c r="N19" s="24"/>
      <c r="O19" s="24"/>
    </row>
    <row r="20" spans="2:15" x14ac:dyDescent="0.35">
      <c r="B20" s="49" t="s">
        <v>71</v>
      </c>
      <c r="C20" s="39" t="s">
        <v>873</v>
      </c>
      <c r="D20" s="39" t="s">
        <v>690</v>
      </c>
      <c r="E20" s="40">
        <v>214</v>
      </c>
      <c r="F20" s="41">
        <v>6.8959999999999999</v>
      </c>
      <c r="G20" s="39" t="s">
        <v>13</v>
      </c>
      <c r="H20" s="39" t="s">
        <v>24</v>
      </c>
      <c r="I20" s="39" t="s">
        <v>85</v>
      </c>
      <c r="J20" s="39"/>
      <c r="K20" s="39"/>
      <c r="L20" s="24"/>
      <c r="M20" s="24"/>
      <c r="N20" s="24"/>
      <c r="O20" s="24"/>
    </row>
    <row r="21" spans="2:15" x14ac:dyDescent="0.35">
      <c r="B21" s="49" t="s">
        <v>71</v>
      </c>
      <c r="C21" s="39" t="s">
        <v>874</v>
      </c>
      <c r="D21" s="39" t="s">
        <v>690</v>
      </c>
      <c r="E21" s="43">
        <v>233</v>
      </c>
      <c r="F21" s="44">
        <v>6.92</v>
      </c>
      <c r="G21" s="39" t="s">
        <v>13</v>
      </c>
      <c r="H21" s="39" t="s">
        <v>24</v>
      </c>
      <c r="I21" s="42" t="s">
        <v>86</v>
      </c>
      <c r="J21" s="42"/>
      <c r="K21" s="42"/>
    </row>
    <row r="22" spans="2:15" x14ac:dyDescent="0.35">
      <c r="B22" s="49" t="s">
        <v>71</v>
      </c>
      <c r="C22" s="39" t="s">
        <v>875</v>
      </c>
      <c r="D22" s="39" t="s">
        <v>690</v>
      </c>
      <c r="E22" s="43">
        <v>241</v>
      </c>
      <c r="F22" s="44">
        <v>6.7839999999999998</v>
      </c>
      <c r="G22" s="39" t="s">
        <v>13</v>
      </c>
      <c r="H22" s="39" t="s">
        <v>24</v>
      </c>
      <c r="I22" s="42" t="s">
        <v>87</v>
      </c>
      <c r="J22" s="42"/>
      <c r="K22" s="42"/>
    </row>
    <row r="23" spans="2:15" x14ac:dyDescent="0.35">
      <c r="B23" s="49" t="s">
        <v>71</v>
      </c>
      <c r="C23" s="39" t="s">
        <v>876</v>
      </c>
      <c r="D23" s="39" t="s">
        <v>690</v>
      </c>
      <c r="E23" s="43">
        <v>288</v>
      </c>
      <c r="F23" s="44">
        <v>6.7960000000000003</v>
      </c>
      <c r="G23" s="39" t="s">
        <v>13</v>
      </c>
      <c r="H23" s="39" t="s">
        <v>24</v>
      </c>
      <c r="I23" s="42" t="s">
        <v>88</v>
      </c>
      <c r="J23" s="42"/>
      <c r="K23" s="42"/>
    </row>
    <row r="24" spans="2:15" x14ac:dyDescent="0.35">
      <c r="B24" s="49" t="s">
        <v>71</v>
      </c>
      <c r="C24" s="39" t="s">
        <v>877</v>
      </c>
      <c r="D24" s="39" t="s">
        <v>690</v>
      </c>
      <c r="E24" s="43">
        <v>282</v>
      </c>
      <c r="F24" s="44">
        <v>6.734</v>
      </c>
      <c r="G24" s="39" t="s">
        <v>13</v>
      </c>
      <c r="H24" s="39" t="s">
        <v>24</v>
      </c>
      <c r="I24" s="42" t="s">
        <v>89</v>
      </c>
      <c r="J24" s="42"/>
      <c r="K24" s="42"/>
    </row>
    <row r="25" spans="2:15" x14ac:dyDescent="0.35">
      <c r="B25" s="49" t="s">
        <v>71</v>
      </c>
      <c r="C25" s="39" t="s">
        <v>878</v>
      </c>
      <c r="D25" s="39" t="s">
        <v>690</v>
      </c>
      <c r="E25" s="43">
        <v>238</v>
      </c>
      <c r="F25" s="44">
        <v>6.7240000000000002</v>
      </c>
      <c r="G25" s="39" t="s">
        <v>13</v>
      </c>
      <c r="H25" s="39" t="s">
        <v>24</v>
      </c>
      <c r="I25" s="42" t="s">
        <v>90</v>
      </c>
      <c r="J25" s="42"/>
      <c r="K25" s="42"/>
    </row>
    <row r="26" spans="2:15" x14ac:dyDescent="0.35">
      <c r="B26" s="49" t="s">
        <v>71</v>
      </c>
      <c r="C26" s="39" t="s">
        <v>879</v>
      </c>
      <c r="D26" s="39" t="s">
        <v>690</v>
      </c>
      <c r="E26" s="43">
        <v>238</v>
      </c>
      <c r="F26" s="44">
        <v>6.718</v>
      </c>
      <c r="G26" s="39" t="s">
        <v>13</v>
      </c>
      <c r="H26" s="39" t="s">
        <v>24</v>
      </c>
      <c r="I26" s="42" t="s">
        <v>91</v>
      </c>
      <c r="J26" s="42"/>
      <c r="K26" s="42"/>
    </row>
    <row r="27" spans="2:15" x14ac:dyDescent="0.35">
      <c r="B27" s="49" t="s">
        <v>71</v>
      </c>
      <c r="C27" s="39" t="s">
        <v>880</v>
      </c>
      <c r="D27" s="39" t="s">
        <v>690</v>
      </c>
      <c r="E27" s="43">
        <v>210</v>
      </c>
      <c r="F27" s="44">
        <v>6.6980000000000004</v>
      </c>
      <c r="G27" s="39" t="s">
        <v>13</v>
      </c>
      <c r="H27" s="39" t="s">
        <v>24</v>
      </c>
      <c r="I27" s="42" t="s">
        <v>92</v>
      </c>
      <c r="J27" s="42"/>
      <c r="K27" s="42"/>
    </row>
    <row r="28" spans="2:15" x14ac:dyDescent="0.35">
      <c r="B28" s="49" t="s">
        <v>71</v>
      </c>
      <c r="C28" s="39" t="s">
        <v>881</v>
      </c>
      <c r="D28" s="39" t="s">
        <v>690</v>
      </c>
      <c r="E28" s="43">
        <v>34</v>
      </c>
      <c r="F28" s="44">
        <v>6.6559999999999997</v>
      </c>
      <c r="G28" s="39" t="s">
        <v>13</v>
      </c>
      <c r="H28" s="39" t="s">
        <v>24</v>
      </c>
      <c r="I28" s="42" t="s">
        <v>93</v>
      </c>
      <c r="J28" s="42"/>
      <c r="K28" s="42"/>
    </row>
    <row r="29" spans="2:15" x14ac:dyDescent="0.35">
      <c r="B29" s="49" t="s">
        <v>71</v>
      </c>
      <c r="C29" s="39" t="s">
        <v>881</v>
      </c>
      <c r="D29" s="39" t="s">
        <v>690</v>
      </c>
      <c r="E29" s="43">
        <v>193</v>
      </c>
      <c r="F29" s="44">
        <v>6.6559999999999997</v>
      </c>
      <c r="G29" s="39" t="s">
        <v>13</v>
      </c>
      <c r="H29" s="39" t="s">
        <v>24</v>
      </c>
      <c r="I29" s="42" t="s">
        <v>94</v>
      </c>
      <c r="J29" s="42"/>
      <c r="K29" s="42"/>
    </row>
    <row r="30" spans="2:15" x14ac:dyDescent="0.35">
      <c r="B30" s="49" t="s">
        <v>71</v>
      </c>
      <c r="C30" s="39" t="s">
        <v>882</v>
      </c>
      <c r="D30" s="39" t="s">
        <v>690</v>
      </c>
      <c r="E30" s="43">
        <v>219</v>
      </c>
      <c r="F30" s="44">
        <v>6.6619999999999999</v>
      </c>
      <c r="G30" s="39" t="s">
        <v>13</v>
      </c>
      <c r="H30" s="39" t="s">
        <v>24</v>
      </c>
      <c r="I30" s="42" t="s">
        <v>95</v>
      </c>
      <c r="J30" s="42"/>
      <c r="K30" s="42"/>
    </row>
    <row r="31" spans="2:15" x14ac:dyDescent="0.35">
      <c r="B31" s="49" t="s">
        <v>71</v>
      </c>
      <c r="C31" s="39" t="s">
        <v>882</v>
      </c>
      <c r="D31" s="39" t="s">
        <v>690</v>
      </c>
      <c r="E31" s="43">
        <v>40</v>
      </c>
      <c r="F31" s="44">
        <v>6.6619999999999999</v>
      </c>
      <c r="G31" s="39" t="s">
        <v>13</v>
      </c>
      <c r="H31" s="39" t="s">
        <v>24</v>
      </c>
      <c r="I31" s="42" t="s">
        <v>96</v>
      </c>
      <c r="J31" s="42"/>
      <c r="K31" s="42"/>
    </row>
    <row r="32" spans="2:15" x14ac:dyDescent="0.35">
      <c r="B32" s="49" t="s">
        <v>71</v>
      </c>
      <c r="C32" s="39" t="s">
        <v>883</v>
      </c>
      <c r="D32" s="39" t="s">
        <v>690</v>
      </c>
      <c r="E32" s="43">
        <v>212</v>
      </c>
      <c r="F32" s="44">
        <v>6.6660000000000004</v>
      </c>
      <c r="G32" s="39" t="s">
        <v>13</v>
      </c>
      <c r="H32" s="39" t="s">
        <v>24</v>
      </c>
      <c r="I32" s="42" t="s">
        <v>97</v>
      </c>
      <c r="J32" s="42"/>
      <c r="K32" s="42"/>
    </row>
    <row r="33" spans="2:11" x14ac:dyDescent="0.35">
      <c r="B33" s="49" t="s">
        <v>71</v>
      </c>
      <c r="C33" s="39" t="s">
        <v>884</v>
      </c>
      <c r="D33" s="39" t="s">
        <v>690</v>
      </c>
      <c r="E33" s="43">
        <v>235</v>
      </c>
      <c r="F33" s="44">
        <v>6.6779999999999999</v>
      </c>
      <c r="G33" s="39" t="s">
        <v>13</v>
      </c>
      <c r="H33" s="39" t="s">
        <v>24</v>
      </c>
      <c r="I33" s="42" t="s">
        <v>98</v>
      </c>
      <c r="J33" s="42"/>
      <c r="K33" s="42"/>
    </row>
    <row r="34" spans="2:11" x14ac:dyDescent="0.35">
      <c r="B34" s="49" t="s">
        <v>71</v>
      </c>
      <c r="C34" s="39" t="s">
        <v>885</v>
      </c>
      <c r="D34" s="39" t="s">
        <v>690</v>
      </c>
      <c r="E34" s="43">
        <v>204</v>
      </c>
      <c r="F34" s="44">
        <v>6.6639999999999997</v>
      </c>
      <c r="G34" s="39" t="s">
        <v>13</v>
      </c>
      <c r="H34" s="39" t="s">
        <v>24</v>
      </c>
      <c r="I34" s="42" t="s">
        <v>99</v>
      </c>
      <c r="J34" s="42"/>
      <c r="K34" s="42"/>
    </row>
    <row r="35" spans="2:11" x14ac:dyDescent="0.35">
      <c r="B35" s="49" t="s">
        <v>71</v>
      </c>
      <c r="C35" s="39" t="s">
        <v>886</v>
      </c>
      <c r="D35" s="39" t="s">
        <v>690</v>
      </c>
      <c r="E35" s="43">
        <v>205</v>
      </c>
      <c r="F35" s="44">
        <v>6.6959999999999997</v>
      </c>
      <c r="G35" s="39" t="s">
        <v>13</v>
      </c>
      <c r="H35" s="39" t="s">
        <v>24</v>
      </c>
      <c r="I35" s="42" t="s">
        <v>100</v>
      </c>
      <c r="J35" s="42"/>
      <c r="K35" s="42"/>
    </row>
    <row r="36" spans="2:11" x14ac:dyDescent="0.35">
      <c r="B36" s="49" t="s">
        <v>71</v>
      </c>
      <c r="C36" s="39" t="s">
        <v>887</v>
      </c>
      <c r="D36" s="39" t="s">
        <v>690</v>
      </c>
      <c r="E36" s="43">
        <v>230</v>
      </c>
      <c r="F36" s="44">
        <v>6.69</v>
      </c>
      <c r="G36" s="39" t="s">
        <v>13</v>
      </c>
      <c r="H36" s="39" t="s">
        <v>24</v>
      </c>
      <c r="I36" s="42" t="s">
        <v>101</v>
      </c>
      <c r="J36" s="42"/>
      <c r="K36" s="42"/>
    </row>
    <row r="37" spans="2:11" x14ac:dyDescent="0.35">
      <c r="B37" s="49" t="s">
        <v>71</v>
      </c>
      <c r="C37" s="39" t="s">
        <v>888</v>
      </c>
      <c r="D37" s="39" t="s">
        <v>690</v>
      </c>
      <c r="E37" s="43">
        <v>345</v>
      </c>
      <c r="F37" s="44">
        <v>6.7060000000000004</v>
      </c>
      <c r="G37" s="39" t="s">
        <v>13</v>
      </c>
      <c r="H37" s="39" t="s">
        <v>24</v>
      </c>
      <c r="I37" s="42" t="s">
        <v>102</v>
      </c>
      <c r="J37" s="42"/>
      <c r="K37" s="42"/>
    </row>
    <row r="38" spans="2:11" x14ac:dyDescent="0.35">
      <c r="B38" s="49" t="s">
        <v>71</v>
      </c>
      <c r="C38" s="39" t="s">
        <v>889</v>
      </c>
      <c r="D38" s="39" t="s">
        <v>690</v>
      </c>
      <c r="E38" s="43">
        <v>220</v>
      </c>
      <c r="F38" s="44">
        <v>6.7679999999999998</v>
      </c>
      <c r="G38" s="39" t="s">
        <v>13</v>
      </c>
      <c r="H38" s="39" t="s">
        <v>24</v>
      </c>
      <c r="I38" s="42" t="s">
        <v>103</v>
      </c>
      <c r="J38" s="42"/>
      <c r="K38" s="42"/>
    </row>
    <row r="39" spans="2:11" x14ac:dyDescent="0.35">
      <c r="B39" s="49" t="s">
        <v>71</v>
      </c>
      <c r="C39" s="39" t="s">
        <v>890</v>
      </c>
      <c r="D39" s="39" t="s">
        <v>690</v>
      </c>
      <c r="E39" s="43">
        <v>210</v>
      </c>
      <c r="F39" s="44">
        <v>6.8040000000000003</v>
      </c>
      <c r="G39" s="39" t="s">
        <v>13</v>
      </c>
      <c r="H39" s="39" t="s">
        <v>24</v>
      </c>
      <c r="I39" s="42" t="s">
        <v>104</v>
      </c>
      <c r="J39" s="42"/>
      <c r="K39" s="42"/>
    </row>
    <row r="40" spans="2:11" x14ac:dyDescent="0.35">
      <c r="B40" s="49" t="s">
        <v>71</v>
      </c>
      <c r="C40" s="39" t="s">
        <v>891</v>
      </c>
      <c r="D40" s="39" t="s">
        <v>690</v>
      </c>
      <c r="E40" s="43">
        <v>212</v>
      </c>
      <c r="F40" s="44">
        <v>6.782</v>
      </c>
      <c r="G40" s="39" t="s">
        <v>13</v>
      </c>
      <c r="H40" s="39" t="s">
        <v>24</v>
      </c>
      <c r="I40" s="42" t="s">
        <v>105</v>
      </c>
      <c r="J40" s="42"/>
      <c r="K40" s="42"/>
    </row>
    <row r="41" spans="2:11" x14ac:dyDescent="0.35">
      <c r="B41" s="49" t="s">
        <v>71</v>
      </c>
      <c r="C41" s="39" t="s">
        <v>892</v>
      </c>
      <c r="D41" s="39" t="s">
        <v>690</v>
      </c>
      <c r="E41" s="43">
        <v>228</v>
      </c>
      <c r="F41" s="44">
        <v>6.798</v>
      </c>
      <c r="G41" s="39" t="s">
        <v>13</v>
      </c>
      <c r="H41" s="39" t="s">
        <v>24</v>
      </c>
      <c r="I41" s="42" t="s">
        <v>106</v>
      </c>
      <c r="J41" s="42"/>
      <c r="K41" s="42"/>
    </row>
    <row r="42" spans="2:11" x14ac:dyDescent="0.35">
      <c r="B42" s="49" t="s">
        <v>71</v>
      </c>
      <c r="C42" s="39" t="s">
        <v>893</v>
      </c>
      <c r="D42" s="39" t="s">
        <v>690</v>
      </c>
      <c r="E42" s="43">
        <v>241</v>
      </c>
      <c r="F42" s="44">
        <v>6.8040000000000003</v>
      </c>
      <c r="G42" s="39" t="s">
        <v>13</v>
      </c>
      <c r="H42" s="39" t="s">
        <v>24</v>
      </c>
      <c r="I42" s="42" t="s">
        <v>107</v>
      </c>
      <c r="J42" s="42"/>
      <c r="K42" s="42"/>
    </row>
    <row r="43" spans="2:11" x14ac:dyDescent="0.35">
      <c r="B43" s="49" t="s">
        <v>71</v>
      </c>
      <c r="C43" s="39" t="s">
        <v>894</v>
      </c>
      <c r="D43" s="39" t="s">
        <v>690</v>
      </c>
      <c r="E43" s="43">
        <v>515</v>
      </c>
      <c r="F43" s="44">
        <v>6.76</v>
      </c>
      <c r="G43" s="39" t="s">
        <v>13</v>
      </c>
      <c r="H43" s="39" t="s">
        <v>24</v>
      </c>
      <c r="I43" s="42" t="s">
        <v>108</v>
      </c>
      <c r="J43" s="42"/>
      <c r="K43" s="42"/>
    </row>
    <row r="44" spans="2:11" x14ac:dyDescent="0.35">
      <c r="B44" s="49" t="s">
        <v>71</v>
      </c>
      <c r="C44" s="39" t="s">
        <v>895</v>
      </c>
      <c r="D44" s="39" t="s">
        <v>690</v>
      </c>
      <c r="E44" s="43">
        <v>326</v>
      </c>
      <c r="F44" s="44">
        <v>6.75</v>
      </c>
      <c r="G44" s="39" t="s">
        <v>13</v>
      </c>
      <c r="H44" s="39" t="s">
        <v>24</v>
      </c>
      <c r="I44" s="42" t="s">
        <v>109</v>
      </c>
      <c r="J44" s="42"/>
      <c r="K44" s="42"/>
    </row>
    <row r="45" spans="2:11" x14ac:dyDescent="0.35">
      <c r="B45" s="49" t="s">
        <v>71</v>
      </c>
      <c r="C45" s="39" t="s">
        <v>896</v>
      </c>
      <c r="D45" s="39" t="s">
        <v>690</v>
      </c>
      <c r="E45" s="43">
        <v>408</v>
      </c>
      <c r="F45" s="44">
        <v>6.75</v>
      </c>
      <c r="G45" s="39" t="s">
        <v>13</v>
      </c>
      <c r="H45" s="39" t="s">
        <v>24</v>
      </c>
      <c r="I45" s="42" t="s">
        <v>110</v>
      </c>
      <c r="J45" s="42"/>
      <c r="K45" s="42"/>
    </row>
    <row r="46" spans="2:11" x14ac:dyDescent="0.35">
      <c r="B46" s="50" t="s">
        <v>71</v>
      </c>
      <c r="C46" s="39" t="s">
        <v>897</v>
      </c>
      <c r="D46" s="42" t="s">
        <v>690</v>
      </c>
      <c r="E46" s="43">
        <v>284</v>
      </c>
      <c r="F46" s="44">
        <v>6.7480000000000002</v>
      </c>
      <c r="G46" s="42" t="s">
        <v>13</v>
      </c>
      <c r="H46" s="42" t="s">
        <v>24</v>
      </c>
      <c r="I46" s="42" t="s">
        <v>111</v>
      </c>
      <c r="J46" s="42"/>
      <c r="K46" s="42"/>
    </row>
    <row r="47" spans="2:11" x14ac:dyDescent="0.35">
      <c r="B47" s="50" t="s">
        <v>71</v>
      </c>
      <c r="C47" s="42" t="s">
        <v>898</v>
      </c>
      <c r="D47" s="42" t="s">
        <v>690</v>
      </c>
      <c r="E47" s="43">
        <v>196</v>
      </c>
      <c r="F47" s="44">
        <v>6.7039999999999997</v>
      </c>
      <c r="G47" s="42" t="s">
        <v>13</v>
      </c>
      <c r="H47" s="42" t="s">
        <v>24</v>
      </c>
      <c r="I47" s="42" t="s">
        <v>112</v>
      </c>
      <c r="J47" s="42"/>
      <c r="K47" s="42"/>
    </row>
    <row r="48" spans="2:11" x14ac:dyDescent="0.35">
      <c r="B48" s="50" t="s">
        <v>71</v>
      </c>
      <c r="C48" s="42" t="s">
        <v>898</v>
      </c>
      <c r="D48" s="42" t="s">
        <v>690</v>
      </c>
      <c r="E48" s="43">
        <v>252</v>
      </c>
      <c r="F48" s="44">
        <v>6.7039999999999997</v>
      </c>
      <c r="G48" s="42" t="s">
        <v>13</v>
      </c>
      <c r="H48" s="42" t="s">
        <v>24</v>
      </c>
      <c r="I48" s="42" t="s">
        <v>113</v>
      </c>
      <c r="J48" s="42"/>
      <c r="K48" s="42"/>
    </row>
    <row r="49" spans="2:11" x14ac:dyDescent="0.35">
      <c r="B49" s="50" t="s">
        <v>71</v>
      </c>
      <c r="C49" s="42" t="s">
        <v>899</v>
      </c>
      <c r="D49" s="42" t="s">
        <v>690</v>
      </c>
      <c r="E49" s="43">
        <v>224</v>
      </c>
      <c r="F49" s="44">
        <v>6.6760000000000002</v>
      </c>
      <c r="G49" s="42" t="s">
        <v>13</v>
      </c>
      <c r="H49" s="42" t="s">
        <v>24</v>
      </c>
      <c r="I49" s="42" t="s">
        <v>114</v>
      </c>
      <c r="J49" s="42"/>
      <c r="K49" s="42"/>
    </row>
    <row r="50" spans="2:11" x14ac:dyDescent="0.35">
      <c r="B50" s="50" t="s">
        <v>71</v>
      </c>
      <c r="C50" s="42" t="s">
        <v>900</v>
      </c>
      <c r="D50" s="42" t="s">
        <v>690</v>
      </c>
      <c r="E50" s="43">
        <v>214</v>
      </c>
      <c r="F50" s="44">
        <v>6.6820000000000004</v>
      </c>
      <c r="G50" s="42" t="s">
        <v>13</v>
      </c>
      <c r="H50" s="42" t="s">
        <v>24</v>
      </c>
      <c r="I50" s="42" t="s">
        <v>115</v>
      </c>
      <c r="J50" s="42"/>
      <c r="K50" s="42"/>
    </row>
    <row r="51" spans="2:11" x14ac:dyDescent="0.35">
      <c r="B51" s="50" t="s">
        <v>71</v>
      </c>
      <c r="C51" s="42" t="s">
        <v>901</v>
      </c>
      <c r="D51" s="42" t="s">
        <v>690</v>
      </c>
      <c r="E51" s="43">
        <v>223</v>
      </c>
      <c r="F51" s="44">
        <v>6.6559999999999997</v>
      </c>
      <c r="G51" s="42" t="s">
        <v>13</v>
      </c>
      <c r="H51" s="42" t="s">
        <v>24</v>
      </c>
      <c r="I51" s="42" t="s">
        <v>116</v>
      </c>
      <c r="J51" s="42"/>
      <c r="K51" s="42"/>
    </row>
    <row r="52" spans="2:11" x14ac:dyDescent="0.35">
      <c r="B52" s="50" t="s">
        <v>71</v>
      </c>
      <c r="C52" s="42" t="s">
        <v>902</v>
      </c>
      <c r="D52" s="42" t="s">
        <v>690</v>
      </c>
      <c r="E52" s="43">
        <v>297</v>
      </c>
      <c r="F52" s="44">
        <v>6.66</v>
      </c>
      <c r="G52" s="42" t="s">
        <v>13</v>
      </c>
      <c r="H52" s="42" t="s">
        <v>24</v>
      </c>
      <c r="I52" s="42" t="s">
        <v>117</v>
      </c>
      <c r="J52" s="42"/>
      <c r="K52" s="42"/>
    </row>
    <row r="53" spans="2:11" x14ac:dyDescent="0.35">
      <c r="B53" s="50" t="s">
        <v>71</v>
      </c>
      <c r="C53" s="42" t="s">
        <v>903</v>
      </c>
      <c r="D53" s="42" t="s">
        <v>690</v>
      </c>
      <c r="E53" s="43">
        <v>333</v>
      </c>
      <c r="F53" s="44">
        <v>6.67</v>
      </c>
      <c r="G53" s="42" t="s">
        <v>13</v>
      </c>
      <c r="H53" s="42" t="s">
        <v>24</v>
      </c>
      <c r="I53" s="42" t="s">
        <v>118</v>
      </c>
      <c r="J53" s="42"/>
      <c r="K53" s="42"/>
    </row>
    <row r="54" spans="2:11" x14ac:dyDescent="0.35">
      <c r="B54" s="50" t="s">
        <v>71</v>
      </c>
      <c r="C54" s="42" t="s">
        <v>904</v>
      </c>
      <c r="D54" s="42" t="s">
        <v>690</v>
      </c>
      <c r="E54" s="43">
        <v>227</v>
      </c>
      <c r="F54" s="44">
        <v>6.6559999999999997</v>
      </c>
      <c r="G54" s="42" t="s">
        <v>13</v>
      </c>
      <c r="H54" s="42" t="s">
        <v>24</v>
      </c>
      <c r="I54" s="42" t="s">
        <v>119</v>
      </c>
      <c r="J54" s="42"/>
      <c r="K54" s="42"/>
    </row>
    <row r="55" spans="2:11" x14ac:dyDescent="0.35">
      <c r="B55" s="50" t="s">
        <v>71</v>
      </c>
      <c r="C55" s="42" t="s">
        <v>905</v>
      </c>
      <c r="D55" s="42" t="s">
        <v>690</v>
      </c>
      <c r="E55" s="43">
        <v>223</v>
      </c>
      <c r="F55" s="44">
        <v>6.6639999999999997</v>
      </c>
      <c r="G55" s="42" t="s">
        <v>13</v>
      </c>
      <c r="H55" s="42" t="s">
        <v>24</v>
      </c>
      <c r="I55" s="42" t="s">
        <v>120</v>
      </c>
      <c r="J55" s="42"/>
      <c r="K55" s="42"/>
    </row>
    <row r="56" spans="2:11" x14ac:dyDescent="0.35">
      <c r="B56" s="50" t="s">
        <v>71</v>
      </c>
      <c r="C56" s="42" t="s">
        <v>906</v>
      </c>
      <c r="D56" s="42" t="s">
        <v>690</v>
      </c>
      <c r="E56" s="43">
        <v>207</v>
      </c>
      <c r="F56" s="44">
        <v>6.6920000000000002</v>
      </c>
      <c r="G56" s="42" t="s">
        <v>13</v>
      </c>
      <c r="H56" s="42" t="s">
        <v>24</v>
      </c>
      <c r="I56" s="42" t="s">
        <v>121</v>
      </c>
      <c r="J56" s="42"/>
      <c r="K56" s="42"/>
    </row>
    <row r="57" spans="2:11" x14ac:dyDescent="0.35">
      <c r="B57" s="50" t="s">
        <v>71</v>
      </c>
      <c r="C57" s="42" t="s">
        <v>906</v>
      </c>
      <c r="D57" s="42" t="s">
        <v>690</v>
      </c>
      <c r="E57" s="43">
        <v>6</v>
      </c>
      <c r="F57" s="44">
        <v>6.6920000000000002</v>
      </c>
      <c r="G57" s="42" t="s">
        <v>13</v>
      </c>
      <c r="H57" s="42" t="s">
        <v>24</v>
      </c>
      <c r="I57" s="42" t="s">
        <v>122</v>
      </c>
      <c r="J57" s="42"/>
      <c r="K57" s="42"/>
    </row>
    <row r="58" spans="2:11" x14ac:dyDescent="0.35">
      <c r="B58" s="50" t="s">
        <v>71</v>
      </c>
      <c r="C58" s="42" t="s">
        <v>907</v>
      </c>
      <c r="D58" s="42" t="s">
        <v>690</v>
      </c>
      <c r="E58" s="43">
        <v>240</v>
      </c>
      <c r="F58" s="44">
        <v>6.68</v>
      </c>
      <c r="G58" s="42" t="s">
        <v>13</v>
      </c>
      <c r="H58" s="42" t="s">
        <v>24</v>
      </c>
      <c r="I58" s="42" t="s">
        <v>123</v>
      </c>
      <c r="J58" s="42"/>
      <c r="K58" s="42"/>
    </row>
    <row r="59" spans="2:11" x14ac:dyDescent="0.35">
      <c r="B59" s="50" t="s">
        <v>71</v>
      </c>
      <c r="C59" s="42" t="s">
        <v>908</v>
      </c>
      <c r="D59" s="42" t="s">
        <v>690</v>
      </c>
      <c r="E59" s="43">
        <v>273</v>
      </c>
      <c r="F59" s="44">
        <v>6.6879999999999997</v>
      </c>
      <c r="G59" s="42" t="s">
        <v>13</v>
      </c>
      <c r="H59" s="42" t="s">
        <v>24</v>
      </c>
      <c r="I59" s="42" t="s">
        <v>124</v>
      </c>
      <c r="J59" s="42"/>
      <c r="K59" s="42"/>
    </row>
    <row r="60" spans="2:11" x14ac:dyDescent="0.35">
      <c r="B60" s="50" t="s">
        <v>71</v>
      </c>
      <c r="C60" s="42" t="s">
        <v>909</v>
      </c>
      <c r="D60" s="42" t="s">
        <v>690</v>
      </c>
      <c r="E60" s="43">
        <v>208</v>
      </c>
      <c r="F60" s="44">
        <v>6.6980000000000004</v>
      </c>
      <c r="G60" s="42" t="s">
        <v>13</v>
      </c>
      <c r="H60" s="42" t="s">
        <v>24</v>
      </c>
      <c r="I60" s="42" t="s">
        <v>125</v>
      </c>
      <c r="J60" s="42"/>
      <c r="K60" s="42"/>
    </row>
    <row r="61" spans="2:11" x14ac:dyDescent="0.35">
      <c r="B61" s="50" t="s">
        <v>71</v>
      </c>
      <c r="C61" s="42" t="s">
        <v>910</v>
      </c>
      <c r="D61" s="42" t="s">
        <v>690</v>
      </c>
      <c r="E61" s="43">
        <v>341</v>
      </c>
      <c r="F61" s="44">
        <v>6.71</v>
      </c>
      <c r="G61" s="42" t="s">
        <v>13</v>
      </c>
      <c r="H61" s="42" t="s">
        <v>24</v>
      </c>
      <c r="I61" s="42" t="s">
        <v>126</v>
      </c>
      <c r="J61" s="42"/>
      <c r="K61" s="42"/>
    </row>
    <row r="62" spans="2:11" x14ac:dyDescent="0.35">
      <c r="B62" s="50" t="s">
        <v>71</v>
      </c>
      <c r="C62" s="42" t="s">
        <v>911</v>
      </c>
      <c r="D62" s="42" t="s">
        <v>690</v>
      </c>
      <c r="E62" s="43">
        <v>22</v>
      </c>
      <c r="F62" s="44">
        <v>6.7060000000000004</v>
      </c>
      <c r="G62" s="42" t="s">
        <v>13</v>
      </c>
      <c r="H62" s="42" t="s">
        <v>24</v>
      </c>
      <c r="I62" s="42" t="s">
        <v>127</v>
      </c>
      <c r="J62" s="42"/>
      <c r="K62" s="42"/>
    </row>
    <row r="63" spans="2:11" x14ac:dyDescent="0.35">
      <c r="B63" s="50" t="s">
        <v>71</v>
      </c>
      <c r="C63" s="42" t="s">
        <v>912</v>
      </c>
      <c r="D63" s="42" t="s">
        <v>690</v>
      </c>
      <c r="E63" s="43">
        <v>218</v>
      </c>
      <c r="F63" s="44">
        <v>6.7</v>
      </c>
      <c r="G63" s="42" t="s">
        <v>13</v>
      </c>
      <c r="H63" s="42" t="s">
        <v>24</v>
      </c>
      <c r="I63" s="42" t="s">
        <v>128</v>
      </c>
      <c r="J63" s="42"/>
      <c r="K63" s="42"/>
    </row>
    <row r="64" spans="2:11" x14ac:dyDescent="0.35">
      <c r="B64" s="50" t="s">
        <v>71</v>
      </c>
      <c r="C64" s="42" t="s">
        <v>913</v>
      </c>
      <c r="D64" s="42" t="s">
        <v>690</v>
      </c>
      <c r="E64" s="43">
        <v>272</v>
      </c>
      <c r="F64" s="44">
        <v>6.7140000000000004</v>
      </c>
      <c r="G64" s="42" t="s">
        <v>13</v>
      </c>
      <c r="H64" s="42" t="s">
        <v>24</v>
      </c>
      <c r="I64" s="42" t="s">
        <v>129</v>
      </c>
      <c r="J64" s="42"/>
      <c r="K64" s="42"/>
    </row>
    <row r="65" spans="2:11" x14ac:dyDescent="0.35">
      <c r="B65" s="50" t="s">
        <v>71</v>
      </c>
      <c r="C65" s="42" t="s">
        <v>914</v>
      </c>
      <c r="D65" s="42" t="s">
        <v>690</v>
      </c>
      <c r="E65" s="43">
        <v>321</v>
      </c>
      <c r="F65" s="44">
        <v>6.718</v>
      </c>
      <c r="G65" s="42" t="s">
        <v>13</v>
      </c>
      <c r="H65" s="42" t="s">
        <v>24</v>
      </c>
      <c r="I65" s="42" t="s">
        <v>130</v>
      </c>
      <c r="J65" s="42"/>
      <c r="K65" s="42"/>
    </row>
    <row r="66" spans="2:11" x14ac:dyDescent="0.35">
      <c r="B66" s="50" t="s">
        <v>71</v>
      </c>
      <c r="C66" s="42" t="s">
        <v>915</v>
      </c>
      <c r="D66" s="42" t="s">
        <v>690</v>
      </c>
      <c r="E66" s="43">
        <v>237</v>
      </c>
      <c r="F66" s="44">
        <v>6.73</v>
      </c>
      <c r="G66" s="42" t="s">
        <v>13</v>
      </c>
      <c r="H66" s="42" t="s">
        <v>24</v>
      </c>
      <c r="I66" s="42" t="s">
        <v>131</v>
      </c>
      <c r="J66" s="42"/>
      <c r="K66" s="42"/>
    </row>
    <row r="67" spans="2:11" x14ac:dyDescent="0.35">
      <c r="B67" s="50" t="s">
        <v>71</v>
      </c>
      <c r="C67" s="42" t="s">
        <v>916</v>
      </c>
      <c r="D67" s="42" t="s">
        <v>690</v>
      </c>
      <c r="E67" s="43">
        <v>203</v>
      </c>
      <c r="F67" s="44">
        <v>6.76</v>
      </c>
      <c r="G67" s="42" t="s">
        <v>13</v>
      </c>
      <c r="H67" s="42" t="s">
        <v>24</v>
      </c>
      <c r="I67" s="42" t="s">
        <v>132</v>
      </c>
      <c r="J67" s="42"/>
      <c r="K67" s="42"/>
    </row>
    <row r="68" spans="2:11" x14ac:dyDescent="0.35">
      <c r="B68" s="50" t="s">
        <v>71</v>
      </c>
      <c r="C68" s="42" t="s">
        <v>917</v>
      </c>
      <c r="D68" s="42" t="s">
        <v>690</v>
      </c>
      <c r="E68" s="43">
        <v>499</v>
      </c>
      <c r="F68" s="44">
        <v>6.76</v>
      </c>
      <c r="G68" s="42" t="s">
        <v>13</v>
      </c>
      <c r="H68" s="42" t="s">
        <v>24</v>
      </c>
      <c r="I68" s="42" t="s">
        <v>133</v>
      </c>
      <c r="J68" s="42"/>
      <c r="K68" s="42"/>
    </row>
    <row r="69" spans="2:11" x14ac:dyDescent="0.35">
      <c r="B69" s="50" t="s">
        <v>71</v>
      </c>
      <c r="C69" s="42" t="s">
        <v>918</v>
      </c>
      <c r="D69" s="42" t="s">
        <v>690</v>
      </c>
      <c r="E69" s="43">
        <v>53</v>
      </c>
      <c r="F69" s="44">
        <v>6.758</v>
      </c>
      <c r="G69" s="42" t="s">
        <v>13</v>
      </c>
      <c r="H69" s="42" t="s">
        <v>24</v>
      </c>
      <c r="I69" s="42" t="s">
        <v>134</v>
      </c>
      <c r="J69" s="42"/>
      <c r="K69" s="42"/>
    </row>
    <row r="70" spans="2:11" x14ac:dyDescent="0.35">
      <c r="B70" s="50" t="s">
        <v>71</v>
      </c>
      <c r="C70" s="42" t="s">
        <v>919</v>
      </c>
      <c r="D70" s="42" t="s">
        <v>690</v>
      </c>
      <c r="E70" s="43">
        <v>380</v>
      </c>
      <c r="F70" s="44">
        <v>6.742</v>
      </c>
      <c r="G70" s="42" t="s">
        <v>13</v>
      </c>
      <c r="H70" s="42" t="s">
        <v>24</v>
      </c>
      <c r="I70" s="42" t="s">
        <v>135</v>
      </c>
      <c r="J70" s="42"/>
      <c r="K70" s="42"/>
    </row>
    <row r="71" spans="2:11" x14ac:dyDescent="0.35">
      <c r="B71" s="50" t="s">
        <v>71</v>
      </c>
      <c r="C71" s="42" t="s">
        <v>920</v>
      </c>
      <c r="D71" s="42" t="s">
        <v>690</v>
      </c>
      <c r="E71" s="43">
        <v>3</v>
      </c>
      <c r="F71" s="44">
        <v>6.742</v>
      </c>
      <c r="G71" s="42" t="s">
        <v>13</v>
      </c>
      <c r="H71" s="42" t="s">
        <v>24</v>
      </c>
      <c r="I71" s="42" t="s">
        <v>136</v>
      </c>
      <c r="J71" s="42"/>
      <c r="K71" s="42"/>
    </row>
    <row r="72" spans="2:11" x14ac:dyDescent="0.35">
      <c r="B72" s="50" t="s">
        <v>71</v>
      </c>
      <c r="C72" s="42" t="s">
        <v>921</v>
      </c>
      <c r="D72" s="42" t="s">
        <v>690</v>
      </c>
      <c r="E72" s="43">
        <v>118</v>
      </c>
      <c r="F72" s="44">
        <v>6.74</v>
      </c>
      <c r="G72" s="42" t="s">
        <v>13</v>
      </c>
      <c r="H72" s="42" t="s">
        <v>24</v>
      </c>
      <c r="I72" s="42" t="s">
        <v>137</v>
      </c>
      <c r="J72" s="42"/>
      <c r="K72" s="42"/>
    </row>
    <row r="73" spans="2:11" x14ac:dyDescent="0.35">
      <c r="B73" s="50" t="s">
        <v>71</v>
      </c>
      <c r="C73" s="42" t="s">
        <v>921</v>
      </c>
      <c r="D73" s="42" t="s">
        <v>690</v>
      </c>
      <c r="E73" s="43">
        <v>132</v>
      </c>
      <c r="F73" s="44">
        <v>6.74</v>
      </c>
      <c r="G73" s="42" t="s">
        <v>13</v>
      </c>
      <c r="H73" s="42" t="s">
        <v>24</v>
      </c>
      <c r="I73" s="42" t="s">
        <v>138</v>
      </c>
      <c r="J73" s="42"/>
      <c r="K73" s="42"/>
    </row>
    <row r="74" spans="2:11" x14ac:dyDescent="0.35">
      <c r="B74" s="50" t="s">
        <v>71</v>
      </c>
      <c r="C74" s="42" t="s">
        <v>922</v>
      </c>
      <c r="D74" s="42" t="s">
        <v>690</v>
      </c>
      <c r="E74" s="43">
        <v>223</v>
      </c>
      <c r="F74" s="44">
        <v>6.7160000000000002</v>
      </c>
      <c r="G74" s="42" t="s">
        <v>13</v>
      </c>
      <c r="H74" s="42" t="s">
        <v>24</v>
      </c>
      <c r="I74" s="42" t="s">
        <v>139</v>
      </c>
      <c r="J74" s="42"/>
      <c r="K74" s="42"/>
    </row>
    <row r="75" spans="2:11" x14ac:dyDescent="0.35">
      <c r="B75" s="50" t="s">
        <v>71</v>
      </c>
      <c r="C75" s="42" t="s">
        <v>923</v>
      </c>
      <c r="D75" s="42" t="s">
        <v>690</v>
      </c>
      <c r="E75" s="43">
        <v>221</v>
      </c>
      <c r="F75" s="44">
        <v>6.6580000000000004</v>
      </c>
      <c r="G75" s="42" t="s">
        <v>13</v>
      </c>
      <c r="H75" s="42" t="s">
        <v>24</v>
      </c>
      <c r="I75" s="42" t="s">
        <v>140</v>
      </c>
      <c r="J75" s="42"/>
      <c r="K75" s="42"/>
    </row>
    <row r="76" spans="2:11" x14ac:dyDescent="0.35">
      <c r="B76" s="50" t="s">
        <v>71</v>
      </c>
      <c r="C76" s="42" t="s">
        <v>924</v>
      </c>
      <c r="D76" s="42" t="s">
        <v>690</v>
      </c>
      <c r="E76" s="43">
        <v>2</v>
      </c>
      <c r="F76" s="44">
        <v>6.6580000000000004</v>
      </c>
      <c r="G76" s="42" t="s">
        <v>13</v>
      </c>
      <c r="H76" s="42" t="s">
        <v>24</v>
      </c>
      <c r="I76" s="42" t="s">
        <v>141</v>
      </c>
      <c r="J76" s="42"/>
      <c r="K76" s="42"/>
    </row>
    <row r="77" spans="2:11" x14ac:dyDescent="0.35">
      <c r="B77" s="50" t="s">
        <v>71</v>
      </c>
      <c r="C77" s="42" t="s">
        <v>925</v>
      </c>
      <c r="D77" s="42" t="s">
        <v>690</v>
      </c>
      <c r="E77" s="43">
        <v>218</v>
      </c>
      <c r="F77" s="44">
        <v>6.6539999999999999</v>
      </c>
      <c r="G77" s="42" t="s">
        <v>13</v>
      </c>
      <c r="H77" s="42" t="s">
        <v>24</v>
      </c>
      <c r="I77" s="42" t="s">
        <v>142</v>
      </c>
      <c r="J77" s="42"/>
      <c r="K77" s="42"/>
    </row>
    <row r="78" spans="2:11" x14ac:dyDescent="0.35">
      <c r="B78" s="50" t="s">
        <v>71</v>
      </c>
      <c r="C78" s="42" t="s">
        <v>926</v>
      </c>
      <c r="D78" s="42" t="s">
        <v>690</v>
      </c>
      <c r="E78" s="43">
        <v>314</v>
      </c>
      <c r="F78" s="44">
        <v>6.6740000000000004</v>
      </c>
      <c r="G78" s="42" t="s">
        <v>13</v>
      </c>
      <c r="H78" s="42" t="s">
        <v>24</v>
      </c>
      <c r="I78" s="42" t="s">
        <v>143</v>
      </c>
      <c r="J78" s="42"/>
      <c r="K78" s="42"/>
    </row>
    <row r="79" spans="2:11" x14ac:dyDescent="0.35">
      <c r="B79" s="50" t="s">
        <v>71</v>
      </c>
      <c r="C79" s="42" t="s">
        <v>927</v>
      </c>
      <c r="D79" s="42" t="s">
        <v>690</v>
      </c>
      <c r="E79" s="43">
        <v>213</v>
      </c>
      <c r="F79" s="44">
        <v>6.6740000000000004</v>
      </c>
      <c r="G79" s="42" t="s">
        <v>13</v>
      </c>
      <c r="H79" s="42" t="s">
        <v>24</v>
      </c>
      <c r="I79" s="42" t="s">
        <v>144</v>
      </c>
      <c r="J79" s="42"/>
      <c r="K79" s="42"/>
    </row>
    <row r="80" spans="2:11" x14ac:dyDescent="0.35">
      <c r="B80" s="50" t="s">
        <v>71</v>
      </c>
      <c r="C80" s="42" t="s">
        <v>928</v>
      </c>
      <c r="D80" s="42" t="s">
        <v>690</v>
      </c>
      <c r="E80" s="43">
        <v>276</v>
      </c>
      <c r="F80" s="44">
        <v>6.6760000000000002</v>
      </c>
      <c r="G80" s="42" t="s">
        <v>13</v>
      </c>
      <c r="H80" s="42" t="s">
        <v>24</v>
      </c>
      <c r="I80" s="42" t="s">
        <v>145</v>
      </c>
      <c r="J80" s="42"/>
      <c r="K80" s="42"/>
    </row>
    <row r="81" spans="2:11" x14ac:dyDescent="0.35">
      <c r="B81" s="50" t="s">
        <v>71</v>
      </c>
      <c r="C81" s="42" t="s">
        <v>929</v>
      </c>
      <c r="D81" s="42" t="s">
        <v>690</v>
      </c>
      <c r="E81" s="43">
        <v>247</v>
      </c>
      <c r="F81" s="44">
        <v>6.6740000000000004</v>
      </c>
      <c r="G81" s="42" t="s">
        <v>13</v>
      </c>
      <c r="H81" s="42" t="s">
        <v>24</v>
      </c>
      <c r="I81" s="42" t="s">
        <v>146</v>
      </c>
      <c r="J81" s="42"/>
      <c r="K81" s="42"/>
    </row>
    <row r="82" spans="2:11" x14ac:dyDescent="0.35">
      <c r="B82" s="50" t="s">
        <v>71</v>
      </c>
      <c r="C82" s="42" t="s">
        <v>930</v>
      </c>
      <c r="D82" s="42" t="s">
        <v>690</v>
      </c>
      <c r="E82" s="43">
        <v>175</v>
      </c>
      <c r="F82" s="44">
        <v>6.7039999999999997</v>
      </c>
      <c r="G82" s="42" t="s">
        <v>13</v>
      </c>
      <c r="H82" s="42" t="s">
        <v>24</v>
      </c>
      <c r="I82" s="42" t="s">
        <v>147</v>
      </c>
      <c r="J82" s="42"/>
      <c r="K82" s="42"/>
    </row>
    <row r="83" spans="2:11" x14ac:dyDescent="0.35">
      <c r="B83" s="50" t="s">
        <v>71</v>
      </c>
      <c r="C83" s="42" t="s">
        <v>930</v>
      </c>
      <c r="D83" s="42" t="s">
        <v>690</v>
      </c>
      <c r="E83" s="43">
        <v>93</v>
      </c>
      <c r="F83" s="44">
        <v>6.7039999999999997</v>
      </c>
      <c r="G83" s="42" t="s">
        <v>13</v>
      </c>
      <c r="H83" s="42" t="s">
        <v>24</v>
      </c>
      <c r="I83" s="42" t="s">
        <v>148</v>
      </c>
      <c r="J83" s="42"/>
      <c r="K83" s="42"/>
    </row>
    <row r="84" spans="2:11" x14ac:dyDescent="0.35">
      <c r="B84" s="50" t="s">
        <v>71</v>
      </c>
      <c r="C84" s="42" t="s">
        <v>931</v>
      </c>
      <c r="D84" s="42" t="s">
        <v>690</v>
      </c>
      <c r="E84" s="43">
        <v>226</v>
      </c>
      <c r="F84" s="44">
        <v>6.6920000000000002</v>
      </c>
      <c r="G84" s="42" t="s">
        <v>13</v>
      </c>
      <c r="H84" s="42" t="s">
        <v>24</v>
      </c>
      <c r="I84" s="42" t="s">
        <v>149</v>
      </c>
      <c r="J84" s="42"/>
      <c r="K84" s="42"/>
    </row>
    <row r="85" spans="2:11" x14ac:dyDescent="0.35">
      <c r="B85" s="50" t="s">
        <v>71</v>
      </c>
      <c r="C85" s="42" t="s">
        <v>932</v>
      </c>
      <c r="D85" s="42" t="s">
        <v>690</v>
      </c>
      <c r="E85" s="43">
        <v>7</v>
      </c>
      <c r="F85" s="44">
        <v>6.69</v>
      </c>
      <c r="G85" s="42" t="s">
        <v>13</v>
      </c>
      <c r="H85" s="42" t="s">
        <v>24</v>
      </c>
      <c r="I85" s="42" t="s">
        <v>150</v>
      </c>
      <c r="J85" s="42"/>
      <c r="K85" s="42"/>
    </row>
    <row r="86" spans="2:11" x14ac:dyDescent="0.35">
      <c r="B86" s="50" t="s">
        <v>71</v>
      </c>
      <c r="C86" s="42" t="s">
        <v>933</v>
      </c>
      <c r="D86" s="42" t="s">
        <v>690</v>
      </c>
      <c r="E86" s="43">
        <v>242</v>
      </c>
      <c r="F86" s="44">
        <v>6.68</v>
      </c>
      <c r="G86" s="42" t="s">
        <v>13</v>
      </c>
      <c r="H86" s="42" t="s">
        <v>24</v>
      </c>
      <c r="I86" s="42" t="s">
        <v>151</v>
      </c>
      <c r="J86" s="42"/>
      <c r="K86" s="42"/>
    </row>
    <row r="87" spans="2:11" x14ac:dyDescent="0.35">
      <c r="B87" s="50" t="s">
        <v>71</v>
      </c>
      <c r="C87" s="42" t="s">
        <v>934</v>
      </c>
      <c r="D87" s="42" t="s">
        <v>690</v>
      </c>
      <c r="E87" s="43">
        <v>219</v>
      </c>
      <c r="F87" s="44">
        <v>6.66</v>
      </c>
      <c r="G87" s="42" t="s">
        <v>13</v>
      </c>
      <c r="H87" s="42" t="s">
        <v>24</v>
      </c>
      <c r="I87" s="42" t="s">
        <v>152</v>
      </c>
      <c r="J87" s="42"/>
      <c r="K87" s="42"/>
    </row>
    <row r="88" spans="2:11" x14ac:dyDescent="0.35">
      <c r="B88" s="50" t="s">
        <v>71</v>
      </c>
      <c r="C88" s="42" t="s">
        <v>935</v>
      </c>
      <c r="D88" s="42" t="s">
        <v>690</v>
      </c>
      <c r="E88" s="43">
        <v>229</v>
      </c>
      <c r="F88" s="44">
        <v>6.65</v>
      </c>
      <c r="G88" s="42" t="s">
        <v>13</v>
      </c>
      <c r="H88" s="42" t="s">
        <v>24</v>
      </c>
      <c r="I88" s="42" t="s">
        <v>153</v>
      </c>
      <c r="J88" s="42"/>
      <c r="K88" s="42"/>
    </row>
    <row r="89" spans="2:11" x14ac:dyDescent="0.35">
      <c r="B89" s="50" t="s">
        <v>71</v>
      </c>
      <c r="C89" s="42" t="s">
        <v>936</v>
      </c>
      <c r="D89" s="42" t="s">
        <v>690</v>
      </c>
      <c r="E89" s="43">
        <v>235</v>
      </c>
      <c r="F89" s="44">
        <v>6.6539999999999999</v>
      </c>
      <c r="G89" s="42" t="s">
        <v>13</v>
      </c>
      <c r="H89" s="42" t="s">
        <v>24</v>
      </c>
      <c r="I89" s="42" t="s">
        <v>154</v>
      </c>
      <c r="J89" s="42"/>
      <c r="K89" s="42"/>
    </row>
    <row r="90" spans="2:11" x14ac:dyDescent="0.35">
      <c r="B90" s="50" t="s">
        <v>71</v>
      </c>
      <c r="C90" s="42" t="s">
        <v>937</v>
      </c>
      <c r="D90" s="42" t="s">
        <v>690</v>
      </c>
      <c r="E90" s="43">
        <v>206</v>
      </c>
      <c r="F90" s="44">
        <v>6.6340000000000003</v>
      </c>
      <c r="G90" s="42" t="s">
        <v>13</v>
      </c>
      <c r="H90" s="42" t="s">
        <v>24</v>
      </c>
      <c r="I90" s="42" t="s">
        <v>155</v>
      </c>
      <c r="J90" s="42"/>
      <c r="K90" s="42"/>
    </row>
    <row r="91" spans="2:11" x14ac:dyDescent="0.35">
      <c r="B91" s="50" t="s">
        <v>71</v>
      </c>
      <c r="C91" s="42" t="s">
        <v>938</v>
      </c>
      <c r="D91" s="42" t="s">
        <v>690</v>
      </c>
      <c r="E91" s="43">
        <v>236</v>
      </c>
      <c r="F91" s="44">
        <v>6.6340000000000003</v>
      </c>
      <c r="G91" s="42" t="s">
        <v>13</v>
      </c>
      <c r="H91" s="42" t="s">
        <v>24</v>
      </c>
      <c r="I91" s="42" t="s">
        <v>156</v>
      </c>
      <c r="J91" s="42"/>
      <c r="K91" s="42"/>
    </row>
    <row r="92" spans="2:11" x14ac:dyDescent="0.35">
      <c r="B92" s="50" t="s">
        <v>71</v>
      </c>
      <c r="C92" s="42" t="s">
        <v>939</v>
      </c>
      <c r="D92" s="42" t="s">
        <v>690</v>
      </c>
      <c r="E92" s="43">
        <v>226</v>
      </c>
      <c r="F92" s="44">
        <v>6.6219999999999999</v>
      </c>
      <c r="G92" s="42" t="s">
        <v>13</v>
      </c>
      <c r="H92" s="42" t="s">
        <v>24</v>
      </c>
      <c r="I92" s="42" t="s">
        <v>157</v>
      </c>
      <c r="J92" s="42"/>
      <c r="K92" s="42"/>
    </row>
    <row r="93" spans="2:11" x14ac:dyDescent="0.35">
      <c r="B93" s="50" t="s">
        <v>71</v>
      </c>
      <c r="C93" s="42" t="s">
        <v>940</v>
      </c>
      <c r="D93" s="42" t="s">
        <v>690</v>
      </c>
      <c r="E93" s="43">
        <v>70</v>
      </c>
      <c r="F93" s="44">
        <v>6.6040000000000001</v>
      </c>
      <c r="G93" s="42" t="s">
        <v>13</v>
      </c>
      <c r="H93" s="42" t="s">
        <v>24</v>
      </c>
      <c r="I93" s="42" t="s">
        <v>158</v>
      </c>
      <c r="J93" s="42"/>
      <c r="K93" s="42"/>
    </row>
    <row r="94" spans="2:11" x14ac:dyDescent="0.35">
      <c r="B94" s="50" t="s">
        <v>71</v>
      </c>
      <c r="C94" s="42" t="s">
        <v>941</v>
      </c>
      <c r="D94" s="42" t="s">
        <v>690</v>
      </c>
      <c r="E94" s="43">
        <v>260</v>
      </c>
      <c r="F94" s="44">
        <v>6.6059999999999999</v>
      </c>
      <c r="G94" s="42" t="s">
        <v>13</v>
      </c>
      <c r="H94" s="42" t="s">
        <v>24</v>
      </c>
      <c r="I94" s="42" t="s">
        <v>159</v>
      </c>
      <c r="J94" s="42"/>
      <c r="K94" s="42"/>
    </row>
    <row r="95" spans="2:11" x14ac:dyDescent="0.35">
      <c r="B95" s="50" t="s">
        <v>71</v>
      </c>
      <c r="C95" s="42" t="s">
        <v>942</v>
      </c>
      <c r="D95" s="42" t="s">
        <v>690</v>
      </c>
      <c r="E95" s="43">
        <v>138</v>
      </c>
      <c r="F95" s="44">
        <v>6.6120000000000001</v>
      </c>
      <c r="G95" s="42" t="s">
        <v>13</v>
      </c>
      <c r="H95" s="42" t="s">
        <v>24</v>
      </c>
      <c r="I95" s="42" t="s">
        <v>160</v>
      </c>
      <c r="J95" s="42"/>
      <c r="K95" s="42"/>
    </row>
    <row r="96" spans="2:11" x14ac:dyDescent="0.35">
      <c r="B96" s="50" t="s">
        <v>71</v>
      </c>
      <c r="C96" s="42" t="s">
        <v>943</v>
      </c>
      <c r="D96" s="42" t="s">
        <v>690</v>
      </c>
      <c r="E96" s="43">
        <v>212</v>
      </c>
      <c r="F96" s="44">
        <v>6.6340000000000003</v>
      </c>
      <c r="G96" s="42" t="s">
        <v>13</v>
      </c>
      <c r="H96" s="42" t="s">
        <v>24</v>
      </c>
      <c r="I96" s="42" t="s">
        <v>161</v>
      </c>
      <c r="J96" s="42"/>
      <c r="K96" s="42"/>
    </row>
    <row r="97" spans="2:11" x14ac:dyDescent="0.35">
      <c r="B97" s="50" t="s">
        <v>71</v>
      </c>
      <c r="C97" s="42" t="s">
        <v>944</v>
      </c>
      <c r="D97" s="42" t="s">
        <v>690</v>
      </c>
      <c r="E97" s="43">
        <v>83</v>
      </c>
      <c r="F97" s="44">
        <v>6.6340000000000003</v>
      </c>
      <c r="G97" s="42" t="s">
        <v>13</v>
      </c>
      <c r="H97" s="42" t="s">
        <v>24</v>
      </c>
      <c r="I97" s="42" t="s">
        <v>162</v>
      </c>
      <c r="J97" s="42"/>
      <c r="K97" s="42"/>
    </row>
    <row r="98" spans="2:11" x14ac:dyDescent="0.35">
      <c r="B98" s="50" t="s">
        <v>71</v>
      </c>
      <c r="C98" s="42" t="s">
        <v>945</v>
      </c>
      <c r="D98" s="42" t="s">
        <v>690</v>
      </c>
      <c r="E98" s="43">
        <v>27</v>
      </c>
      <c r="F98" s="44">
        <v>6.6340000000000003</v>
      </c>
      <c r="G98" s="42" t="s">
        <v>13</v>
      </c>
      <c r="H98" s="42" t="s">
        <v>24</v>
      </c>
      <c r="I98" s="42" t="s">
        <v>163</v>
      </c>
      <c r="J98" s="42"/>
      <c r="K98" s="42"/>
    </row>
    <row r="99" spans="2:11" x14ac:dyDescent="0.35">
      <c r="B99" s="50" t="s">
        <v>71</v>
      </c>
      <c r="C99" s="42" t="s">
        <v>945</v>
      </c>
      <c r="D99" s="42" t="s">
        <v>690</v>
      </c>
      <c r="E99" s="43">
        <v>731</v>
      </c>
      <c r="F99" s="44">
        <v>6.6340000000000003</v>
      </c>
      <c r="G99" s="42" t="s">
        <v>13</v>
      </c>
      <c r="H99" s="42" t="s">
        <v>24</v>
      </c>
      <c r="I99" s="42" t="s">
        <v>164</v>
      </c>
      <c r="J99" s="42"/>
      <c r="K99" s="42"/>
    </row>
    <row r="100" spans="2:11" x14ac:dyDescent="0.35">
      <c r="B100" s="50" t="s">
        <v>71</v>
      </c>
      <c r="C100" s="42" t="s">
        <v>946</v>
      </c>
      <c r="D100" s="42" t="s">
        <v>690</v>
      </c>
      <c r="E100" s="43">
        <v>175</v>
      </c>
      <c r="F100" s="44">
        <v>6.6340000000000003</v>
      </c>
      <c r="G100" s="42" t="s">
        <v>13</v>
      </c>
      <c r="H100" s="42" t="s">
        <v>24</v>
      </c>
      <c r="I100" s="42" t="s">
        <v>165</v>
      </c>
      <c r="J100" s="42"/>
      <c r="K100" s="42"/>
    </row>
    <row r="101" spans="2:11" x14ac:dyDescent="0.35">
      <c r="B101" s="50" t="s">
        <v>71</v>
      </c>
      <c r="C101" s="42" t="s">
        <v>946</v>
      </c>
      <c r="D101" s="42" t="s">
        <v>690</v>
      </c>
      <c r="E101" s="43">
        <v>336</v>
      </c>
      <c r="F101" s="44">
        <v>6.6340000000000003</v>
      </c>
      <c r="G101" s="42" t="s">
        <v>13</v>
      </c>
      <c r="H101" s="42" t="s">
        <v>24</v>
      </c>
      <c r="I101" s="42" t="s">
        <v>166</v>
      </c>
      <c r="J101" s="42"/>
      <c r="K101" s="42"/>
    </row>
    <row r="102" spans="2:11" x14ac:dyDescent="0.35">
      <c r="B102" s="50" t="s">
        <v>71</v>
      </c>
      <c r="C102" s="42" t="s">
        <v>947</v>
      </c>
      <c r="D102" s="42" t="s">
        <v>690</v>
      </c>
      <c r="E102" s="43">
        <v>420</v>
      </c>
      <c r="F102" s="44">
        <v>6.63</v>
      </c>
      <c r="G102" s="42" t="s">
        <v>13</v>
      </c>
      <c r="H102" s="42" t="s">
        <v>24</v>
      </c>
      <c r="I102" s="42" t="s">
        <v>167</v>
      </c>
      <c r="J102" s="42"/>
      <c r="K102" s="42"/>
    </row>
    <row r="103" spans="2:11" x14ac:dyDescent="0.35">
      <c r="B103" s="50" t="s">
        <v>71</v>
      </c>
      <c r="C103" s="42" t="s">
        <v>948</v>
      </c>
      <c r="D103" s="42" t="s">
        <v>690</v>
      </c>
      <c r="E103" s="43">
        <v>382</v>
      </c>
      <c r="F103" s="44">
        <v>6.6280000000000001</v>
      </c>
      <c r="G103" s="42" t="s">
        <v>13</v>
      </c>
      <c r="H103" s="42" t="s">
        <v>24</v>
      </c>
      <c r="I103" s="42" t="s">
        <v>168</v>
      </c>
      <c r="J103" s="42"/>
      <c r="K103" s="42"/>
    </row>
    <row r="104" spans="2:11" x14ac:dyDescent="0.35">
      <c r="B104" s="50" t="s">
        <v>71</v>
      </c>
      <c r="C104" s="42" t="s">
        <v>949</v>
      </c>
      <c r="D104" s="42" t="s">
        <v>690</v>
      </c>
      <c r="E104" s="43">
        <v>229</v>
      </c>
      <c r="F104" s="44">
        <v>6.6260000000000003</v>
      </c>
      <c r="G104" s="42" t="s">
        <v>13</v>
      </c>
      <c r="H104" s="42" t="s">
        <v>24</v>
      </c>
      <c r="I104" s="42" t="s">
        <v>169</v>
      </c>
      <c r="J104" s="42"/>
      <c r="K104" s="42"/>
    </row>
    <row r="105" spans="2:11" x14ac:dyDescent="0.35">
      <c r="B105" s="50" t="s">
        <v>71</v>
      </c>
      <c r="C105" s="42" t="s">
        <v>950</v>
      </c>
      <c r="D105" s="42" t="s">
        <v>690</v>
      </c>
      <c r="E105" s="43">
        <v>709</v>
      </c>
      <c r="F105" s="44">
        <v>6.6260000000000003</v>
      </c>
      <c r="G105" s="42" t="s">
        <v>13</v>
      </c>
      <c r="H105" s="42" t="s">
        <v>24</v>
      </c>
      <c r="I105" s="42" t="s">
        <v>170</v>
      </c>
      <c r="J105" s="42"/>
      <c r="K105" s="42"/>
    </row>
    <row r="106" spans="2:11" x14ac:dyDescent="0.35">
      <c r="B106" s="50" t="s">
        <v>71</v>
      </c>
      <c r="C106" s="42" t="s">
        <v>951</v>
      </c>
      <c r="D106" s="42" t="s">
        <v>690</v>
      </c>
      <c r="E106" s="43">
        <v>289</v>
      </c>
      <c r="F106" s="44">
        <v>6.6239999999999997</v>
      </c>
      <c r="G106" s="42" t="s">
        <v>13</v>
      </c>
      <c r="H106" s="42" t="s">
        <v>24</v>
      </c>
      <c r="I106" s="42" t="s">
        <v>171</v>
      </c>
      <c r="J106" s="42"/>
      <c r="K106" s="42"/>
    </row>
    <row r="107" spans="2:11" x14ac:dyDescent="0.35">
      <c r="B107" s="50" t="s">
        <v>71</v>
      </c>
      <c r="C107" s="42" t="s">
        <v>951</v>
      </c>
      <c r="D107" s="42" t="s">
        <v>690</v>
      </c>
      <c r="E107" s="43">
        <v>202</v>
      </c>
      <c r="F107" s="44">
        <v>6.6219999999999999</v>
      </c>
      <c r="G107" s="42" t="s">
        <v>13</v>
      </c>
      <c r="H107" s="42" t="s">
        <v>24</v>
      </c>
      <c r="I107" s="42" t="s">
        <v>172</v>
      </c>
      <c r="J107" s="42"/>
      <c r="K107" s="42"/>
    </row>
    <row r="108" spans="2:11" x14ac:dyDescent="0.35">
      <c r="B108" s="50" t="s">
        <v>71</v>
      </c>
      <c r="C108" s="42" t="s">
        <v>952</v>
      </c>
      <c r="D108" s="42" t="s">
        <v>690</v>
      </c>
      <c r="E108" s="43">
        <v>418</v>
      </c>
      <c r="F108" s="44">
        <v>6.6139999999999999</v>
      </c>
      <c r="G108" s="42" t="s">
        <v>13</v>
      </c>
      <c r="H108" s="42" t="s">
        <v>24</v>
      </c>
      <c r="I108" s="42" t="s">
        <v>173</v>
      </c>
      <c r="J108" s="42"/>
      <c r="K108" s="42"/>
    </row>
    <row r="109" spans="2:11" x14ac:dyDescent="0.35">
      <c r="B109" s="50" t="s">
        <v>71</v>
      </c>
      <c r="C109" s="42" t="s">
        <v>953</v>
      </c>
      <c r="D109" s="42" t="s">
        <v>690</v>
      </c>
      <c r="E109" s="43">
        <v>418</v>
      </c>
      <c r="F109" s="44">
        <v>6.6120000000000001</v>
      </c>
      <c r="G109" s="42" t="s">
        <v>13</v>
      </c>
      <c r="H109" s="42" t="s">
        <v>24</v>
      </c>
      <c r="I109" s="42" t="s">
        <v>174</v>
      </c>
      <c r="J109" s="42"/>
      <c r="K109" s="42"/>
    </row>
    <row r="110" spans="2:11" x14ac:dyDescent="0.35">
      <c r="B110" s="50" t="s">
        <v>71</v>
      </c>
      <c r="C110" s="42" t="s">
        <v>954</v>
      </c>
      <c r="D110" s="42" t="s">
        <v>690</v>
      </c>
      <c r="E110" s="43">
        <v>276</v>
      </c>
      <c r="F110" s="44">
        <v>6.6120000000000001</v>
      </c>
      <c r="G110" s="42" t="s">
        <v>13</v>
      </c>
      <c r="H110" s="42" t="s">
        <v>24</v>
      </c>
      <c r="I110" s="42" t="s">
        <v>175</v>
      </c>
      <c r="J110" s="42"/>
      <c r="K110" s="42"/>
    </row>
    <row r="111" spans="2:11" x14ac:dyDescent="0.35">
      <c r="B111" s="50" t="s">
        <v>71</v>
      </c>
      <c r="C111" s="42" t="s">
        <v>955</v>
      </c>
      <c r="D111" s="42" t="s">
        <v>690</v>
      </c>
      <c r="E111" s="43">
        <v>263</v>
      </c>
      <c r="F111" s="44">
        <v>6.6120000000000001</v>
      </c>
      <c r="G111" s="42" t="s">
        <v>13</v>
      </c>
      <c r="H111" s="42" t="s">
        <v>24</v>
      </c>
      <c r="I111" s="42" t="s">
        <v>176</v>
      </c>
      <c r="J111" s="42"/>
      <c r="K111" s="42"/>
    </row>
    <row r="112" spans="2:11" x14ac:dyDescent="0.35">
      <c r="B112" s="50" t="s">
        <v>71</v>
      </c>
      <c r="C112" s="42" t="s">
        <v>955</v>
      </c>
      <c r="D112" s="42" t="s">
        <v>690</v>
      </c>
      <c r="E112" s="43">
        <v>141</v>
      </c>
      <c r="F112" s="44">
        <v>6.6120000000000001</v>
      </c>
      <c r="G112" s="42" t="s">
        <v>13</v>
      </c>
      <c r="H112" s="42" t="s">
        <v>24</v>
      </c>
      <c r="I112" s="42" t="s">
        <v>177</v>
      </c>
      <c r="J112" s="42"/>
      <c r="K112" s="42"/>
    </row>
    <row r="113" spans="2:11" x14ac:dyDescent="0.35">
      <c r="B113" s="50" t="s">
        <v>71</v>
      </c>
      <c r="C113" s="42" t="s">
        <v>955</v>
      </c>
      <c r="D113" s="42" t="s">
        <v>690</v>
      </c>
      <c r="E113" s="43">
        <v>600</v>
      </c>
      <c r="F113" s="44">
        <v>6.6120000000000001</v>
      </c>
      <c r="G113" s="42" t="s">
        <v>13</v>
      </c>
      <c r="H113" s="42" t="s">
        <v>24</v>
      </c>
      <c r="I113" s="42" t="s">
        <v>178</v>
      </c>
      <c r="J113" s="42"/>
      <c r="K113" s="42"/>
    </row>
    <row r="114" spans="2:11" x14ac:dyDescent="0.35">
      <c r="B114" s="50" t="s">
        <v>71</v>
      </c>
      <c r="C114" s="42" t="s">
        <v>956</v>
      </c>
      <c r="D114" s="42" t="s">
        <v>690</v>
      </c>
      <c r="E114" s="43">
        <v>222</v>
      </c>
      <c r="F114" s="44">
        <v>6.6260000000000003</v>
      </c>
      <c r="G114" s="42" t="s">
        <v>13</v>
      </c>
      <c r="H114" s="42" t="s">
        <v>24</v>
      </c>
      <c r="I114" s="42" t="s">
        <v>179</v>
      </c>
      <c r="J114" s="42"/>
      <c r="K114" s="42"/>
    </row>
    <row r="115" spans="2:11" x14ac:dyDescent="0.35">
      <c r="B115" s="50" t="s">
        <v>71</v>
      </c>
      <c r="C115" s="42" t="s">
        <v>957</v>
      </c>
      <c r="D115" s="42" t="s">
        <v>690</v>
      </c>
      <c r="E115" s="43">
        <v>631</v>
      </c>
      <c r="F115" s="44">
        <v>6.6219999999999999</v>
      </c>
      <c r="G115" s="42" t="s">
        <v>13</v>
      </c>
      <c r="H115" s="42" t="s">
        <v>24</v>
      </c>
      <c r="I115" s="42" t="s">
        <v>180</v>
      </c>
      <c r="J115" s="42"/>
      <c r="K115" s="42"/>
    </row>
    <row r="116" spans="2:11" x14ac:dyDescent="0.35">
      <c r="B116" s="50" t="s">
        <v>71</v>
      </c>
      <c r="C116" s="42" t="s">
        <v>957</v>
      </c>
      <c r="D116" s="42" t="s">
        <v>690</v>
      </c>
      <c r="E116" s="43">
        <v>440</v>
      </c>
      <c r="F116" s="44">
        <v>6.62</v>
      </c>
      <c r="G116" s="42" t="s">
        <v>13</v>
      </c>
      <c r="H116" s="42" t="s">
        <v>24</v>
      </c>
      <c r="I116" s="42" t="s">
        <v>181</v>
      </c>
      <c r="J116" s="42"/>
      <c r="K116" s="42"/>
    </row>
    <row r="117" spans="2:11" x14ac:dyDescent="0.35">
      <c r="B117" s="50" t="s">
        <v>71</v>
      </c>
      <c r="C117" s="42" t="s">
        <v>958</v>
      </c>
      <c r="D117" s="42" t="s">
        <v>690</v>
      </c>
      <c r="E117" s="43">
        <v>234</v>
      </c>
      <c r="F117" s="44">
        <v>6.6239999999999997</v>
      </c>
      <c r="G117" s="42" t="s">
        <v>13</v>
      </c>
      <c r="H117" s="42" t="s">
        <v>24</v>
      </c>
      <c r="I117" s="42" t="s">
        <v>182</v>
      </c>
      <c r="J117" s="42"/>
      <c r="K117" s="42"/>
    </row>
    <row r="118" spans="2:11" x14ac:dyDescent="0.35">
      <c r="B118" s="50" t="s">
        <v>71</v>
      </c>
      <c r="C118" s="42" t="s">
        <v>959</v>
      </c>
      <c r="D118" s="42" t="s">
        <v>690</v>
      </c>
      <c r="E118" s="43">
        <v>584</v>
      </c>
      <c r="F118" s="44">
        <v>6.6180000000000003</v>
      </c>
      <c r="G118" s="42" t="s">
        <v>13</v>
      </c>
      <c r="H118" s="42" t="s">
        <v>24</v>
      </c>
      <c r="I118" s="42" t="s">
        <v>183</v>
      </c>
      <c r="J118" s="42"/>
      <c r="K118" s="42"/>
    </row>
    <row r="119" spans="2:11" x14ac:dyDescent="0.35">
      <c r="B119" s="50" t="s">
        <v>71</v>
      </c>
      <c r="C119" s="42" t="s">
        <v>960</v>
      </c>
      <c r="D119" s="42" t="s">
        <v>690</v>
      </c>
      <c r="E119" s="43">
        <v>549</v>
      </c>
      <c r="F119" s="44">
        <v>6.6180000000000003</v>
      </c>
      <c r="G119" s="42" t="s">
        <v>13</v>
      </c>
      <c r="H119" s="42" t="s">
        <v>24</v>
      </c>
      <c r="I119" s="42" t="s">
        <v>184</v>
      </c>
      <c r="J119" s="42"/>
      <c r="K119" s="42"/>
    </row>
    <row r="120" spans="2:11" x14ac:dyDescent="0.35">
      <c r="B120" s="50" t="s">
        <v>71</v>
      </c>
      <c r="C120" s="42" t="s">
        <v>961</v>
      </c>
      <c r="D120" s="42" t="s">
        <v>690</v>
      </c>
      <c r="E120" s="43">
        <v>330</v>
      </c>
      <c r="F120" s="44">
        <v>6.6159999999999997</v>
      </c>
      <c r="G120" s="42" t="s">
        <v>13</v>
      </c>
      <c r="H120" s="42" t="s">
        <v>24</v>
      </c>
      <c r="I120" s="42" t="s">
        <v>185</v>
      </c>
      <c r="J120" s="42"/>
      <c r="K120" s="42"/>
    </row>
    <row r="121" spans="2:11" x14ac:dyDescent="0.35">
      <c r="B121" s="50" t="s">
        <v>71</v>
      </c>
      <c r="C121" s="42" t="s">
        <v>961</v>
      </c>
      <c r="D121" s="42" t="s">
        <v>690</v>
      </c>
      <c r="E121" s="43">
        <v>44</v>
      </c>
      <c r="F121" s="44">
        <v>6.6159999999999997</v>
      </c>
      <c r="G121" s="42" t="s">
        <v>13</v>
      </c>
      <c r="H121" s="42" t="s">
        <v>24</v>
      </c>
      <c r="I121" s="42" t="s">
        <v>186</v>
      </c>
      <c r="J121" s="42"/>
      <c r="K121" s="42"/>
    </row>
    <row r="122" spans="2:11" x14ac:dyDescent="0.35">
      <c r="B122" s="50" t="s">
        <v>71</v>
      </c>
      <c r="C122" s="42" t="s">
        <v>962</v>
      </c>
      <c r="D122" s="42" t="s">
        <v>690</v>
      </c>
      <c r="E122" s="43">
        <v>408</v>
      </c>
      <c r="F122" s="44">
        <v>6.6079999999999997</v>
      </c>
      <c r="G122" s="42" t="s">
        <v>13</v>
      </c>
      <c r="H122" s="42" t="s">
        <v>24</v>
      </c>
      <c r="I122" s="42" t="s">
        <v>187</v>
      </c>
      <c r="J122" s="42"/>
      <c r="K122" s="42"/>
    </row>
    <row r="123" spans="2:11" x14ac:dyDescent="0.35">
      <c r="B123" s="50" t="s">
        <v>71</v>
      </c>
      <c r="C123" s="42" t="s">
        <v>963</v>
      </c>
      <c r="D123" s="42" t="s">
        <v>690</v>
      </c>
      <c r="E123" s="43">
        <v>555</v>
      </c>
      <c r="F123" s="44">
        <v>6.6079999999999997</v>
      </c>
      <c r="G123" s="42" t="s">
        <v>13</v>
      </c>
      <c r="H123" s="42" t="s">
        <v>24</v>
      </c>
      <c r="I123" s="42" t="s">
        <v>188</v>
      </c>
      <c r="J123" s="42"/>
      <c r="K123" s="42"/>
    </row>
    <row r="124" spans="2:11" x14ac:dyDescent="0.35">
      <c r="B124" s="50" t="s">
        <v>71</v>
      </c>
      <c r="C124" s="42" t="s">
        <v>964</v>
      </c>
      <c r="D124" s="42" t="s">
        <v>690</v>
      </c>
      <c r="E124" s="43">
        <v>481</v>
      </c>
      <c r="F124" s="44">
        <v>6.6059999999999999</v>
      </c>
      <c r="G124" s="42" t="s">
        <v>13</v>
      </c>
      <c r="H124" s="42" t="s">
        <v>24</v>
      </c>
      <c r="I124" s="42" t="s">
        <v>189</v>
      </c>
      <c r="J124" s="42"/>
      <c r="K124" s="42"/>
    </row>
    <row r="125" spans="2:11" x14ac:dyDescent="0.35">
      <c r="B125" s="50" t="s">
        <v>71</v>
      </c>
      <c r="C125" s="42" t="s">
        <v>965</v>
      </c>
      <c r="D125" s="42" t="s">
        <v>690</v>
      </c>
      <c r="E125" s="43">
        <v>511</v>
      </c>
      <c r="F125" s="44">
        <v>6.6079999999999997</v>
      </c>
      <c r="G125" s="42" t="s">
        <v>13</v>
      </c>
      <c r="H125" s="42" t="s">
        <v>24</v>
      </c>
      <c r="I125" s="42" t="s">
        <v>190</v>
      </c>
      <c r="J125" s="42"/>
      <c r="K125" s="42"/>
    </row>
    <row r="126" spans="2:11" x14ac:dyDescent="0.35">
      <c r="B126" s="50" t="s">
        <v>71</v>
      </c>
      <c r="C126" s="42" t="s">
        <v>966</v>
      </c>
      <c r="D126" s="42" t="s">
        <v>690</v>
      </c>
      <c r="E126" s="43">
        <v>412</v>
      </c>
      <c r="F126" s="44">
        <v>6.6059999999999999</v>
      </c>
      <c r="G126" s="42" t="s">
        <v>13</v>
      </c>
      <c r="H126" s="42" t="s">
        <v>24</v>
      </c>
      <c r="I126" s="42" t="s">
        <v>191</v>
      </c>
      <c r="J126" s="42"/>
      <c r="K126" s="42"/>
    </row>
    <row r="127" spans="2:11" x14ac:dyDescent="0.35">
      <c r="B127" s="50" t="s">
        <v>71</v>
      </c>
      <c r="C127" s="42" t="s">
        <v>967</v>
      </c>
      <c r="D127" s="42" t="s">
        <v>690</v>
      </c>
      <c r="E127" s="43">
        <v>231</v>
      </c>
      <c r="F127" s="44">
        <v>6.6340000000000003</v>
      </c>
      <c r="G127" s="42" t="s">
        <v>13</v>
      </c>
      <c r="H127" s="42" t="s">
        <v>24</v>
      </c>
      <c r="I127" s="42" t="s">
        <v>192</v>
      </c>
      <c r="J127" s="42"/>
      <c r="K127" s="42"/>
    </row>
    <row r="128" spans="2:11" x14ac:dyDescent="0.35">
      <c r="B128" s="50" t="s">
        <v>71</v>
      </c>
      <c r="C128" s="42" t="s">
        <v>968</v>
      </c>
      <c r="D128" s="42" t="s">
        <v>690</v>
      </c>
      <c r="E128" s="43">
        <v>319</v>
      </c>
      <c r="F128" s="44">
        <v>6.6319999999999997</v>
      </c>
      <c r="G128" s="42" t="s">
        <v>13</v>
      </c>
      <c r="H128" s="42" t="s">
        <v>24</v>
      </c>
      <c r="I128" s="42" t="s">
        <v>193</v>
      </c>
      <c r="J128" s="42"/>
      <c r="K128" s="42"/>
    </row>
    <row r="129" spans="2:11" x14ac:dyDescent="0.35">
      <c r="B129" s="50" t="s">
        <v>71</v>
      </c>
      <c r="C129" s="42" t="s">
        <v>969</v>
      </c>
      <c r="D129" s="42" t="s">
        <v>690</v>
      </c>
      <c r="E129" s="43">
        <v>492</v>
      </c>
      <c r="F129" s="44">
        <v>6.63</v>
      </c>
      <c r="G129" s="42" t="s">
        <v>13</v>
      </c>
      <c r="H129" s="42" t="s">
        <v>24</v>
      </c>
      <c r="I129" s="42" t="s">
        <v>194</v>
      </c>
      <c r="J129" s="42"/>
      <c r="K129" s="42"/>
    </row>
    <row r="130" spans="2:11" x14ac:dyDescent="0.35">
      <c r="B130" s="50" t="s">
        <v>71</v>
      </c>
      <c r="C130" s="42" t="s">
        <v>970</v>
      </c>
      <c r="D130" s="42" t="s">
        <v>690</v>
      </c>
      <c r="E130" s="43">
        <v>104</v>
      </c>
      <c r="F130" s="44">
        <v>6.63</v>
      </c>
      <c r="G130" s="42" t="s">
        <v>13</v>
      </c>
      <c r="H130" s="42" t="s">
        <v>24</v>
      </c>
      <c r="I130" s="42" t="s">
        <v>195</v>
      </c>
      <c r="J130" s="42"/>
      <c r="K130" s="42"/>
    </row>
    <row r="131" spans="2:11" x14ac:dyDescent="0.35">
      <c r="B131" s="50" t="s">
        <v>71</v>
      </c>
      <c r="C131" s="42" t="s">
        <v>970</v>
      </c>
      <c r="D131" s="42" t="s">
        <v>690</v>
      </c>
      <c r="E131" s="43">
        <v>309</v>
      </c>
      <c r="F131" s="44">
        <v>6.63</v>
      </c>
      <c r="G131" s="42" t="s">
        <v>13</v>
      </c>
      <c r="H131" s="42" t="s">
        <v>24</v>
      </c>
      <c r="I131" s="42" t="s">
        <v>196</v>
      </c>
      <c r="J131" s="42"/>
      <c r="K131" s="42"/>
    </row>
    <row r="132" spans="2:11" x14ac:dyDescent="0.35">
      <c r="B132" s="50" t="s">
        <v>71</v>
      </c>
      <c r="C132" s="42" t="s">
        <v>970</v>
      </c>
      <c r="D132" s="42" t="s">
        <v>690</v>
      </c>
      <c r="E132" s="43">
        <v>362</v>
      </c>
      <c r="F132" s="44">
        <v>6.63</v>
      </c>
      <c r="G132" s="42" t="s">
        <v>13</v>
      </c>
      <c r="H132" s="42" t="s">
        <v>24</v>
      </c>
      <c r="I132" s="42" t="s">
        <v>197</v>
      </c>
      <c r="J132" s="42"/>
      <c r="K132" s="42"/>
    </row>
    <row r="133" spans="2:11" x14ac:dyDescent="0.35">
      <c r="B133" s="50" t="s">
        <v>71</v>
      </c>
      <c r="C133" s="42" t="s">
        <v>971</v>
      </c>
      <c r="D133" s="42" t="s">
        <v>690</v>
      </c>
      <c r="E133" s="43">
        <v>339</v>
      </c>
      <c r="F133" s="44">
        <v>6.6280000000000001</v>
      </c>
      <c r="G133" s="42" t="s">
        <v>13</v>
      </c>
      <c r="H133" s="42" t="s">
        <v>24</v>
      </c>
      <c r="I133" s="42" t="s">
        <v>198</v>
      </c>
      <c r="J133" s="42"/>
      <c r="K133" s="42"/>
    </row>
    <row r="134" spans="2:11" x14ac:dyDescent="0.35">
      <c r="B134" s="50" t="s">
        <v>71</v>
      </c>
      <c r="C134" s="42" t="s">
        <v>972</v>
      </c>
      <c r="D134" s="42" t="s">
        <v>690</v>
      </c>
      <c r="E134" s="43">
        <v>195</v>
      </c>
      <c r="F134" s="44">
        <v>6.6260000000000003</v>
      </c>
      <c r="G134" s="42" t="s">
        <v>13</v>
      </c>
      <c r="H134" s="42" t="s">
        <v>24</v>
      </c>
      <c r="I134" s="42" t="s">
        <v>199</v>
      </c>
      <c r="J134" s="42"/>
      <c r="K134" s="42"/>
    </row>
    <row r="135" spans="2:11" x14ac:dyDescent="0.35">
      <c r="B135" s="50" t="s">
        <v>71</v>
      </c>
      <c r="C135" s="42" t="s">
        <v>973</v>
      </c>
      <c r="D135" s="42" t="s">
        <v>690</v>
      </c>
      <c r="E135" s="43">
        <v>595</v>
      </c>
      <c r="F135" s="44">
        <v>6.6260000000000003</v>
      </c>
      <c r="G135" s="42" t="s">
        <v>13</v>
      </c>
      <c r="H135" s="42" t="s">
        <v>24</v>
      </c>
      <c r="I135" s="42" t="s">
        <v>200</v>
      </c>
      <c r="J135" s="42"/>
      <c r="K135" s="42"/>
    </row>
    <row r="136" spans="2:11" x14ac:dyDescent="0.35">
      <c r="B136" s="50" t="s">
        <v>71</v>
      </c>
      <c r="C136" s="42" t="s">
        <v>973</v>
      </c>
      <c r="D136" s="42" t="s">
        <v>690</v>
      </c>
      <c r="E136" s="43">
        <v>10</v>
      </c>
      <c r="F136" s="44">
        <v>6.6260000000000003</v>
      </c>
      <c r="G136" s="42" t="s">
        <v>13</v>
      </c>
      <c r="H136" s="42" t="s">
        <v>24</v>
      </c>
      <c r="I136" s="42" t="s">
        <v>201</v>
      </c>
      <c r="J136" s="42"/>
      <c r="K136" s="42"/>
    </row>
    <row r="137" spans="2:11" x14ac:dyDescent="0.35">
      <c r="B137" s="50" t="s">
        <v>71</v>
      </c>
      <c r="C137" s="42" t="s">
        <v>974</v>
      </c>
      <c r="D137" s="42" t="s">
        <v>690</v>
      </c>
      <c r="E137" s="43">
        <v>660</v>
      </c>
      <c r="F137" s="44">
        <v>6.6260000000000003</v>
      </c>
      <c r="G137" s="42" t="s">
        <v>13</v>
      </c>
      <c r="H137" s="42" t="s">
        <v>24</v>
      </c>
      <c r="I137" s="42" t="s">
        <v>202</v>
      </c>
      <c r="J137" s="42"/>
      <c r="K137" s="42"/>
    </row>
    <row r="138" spans="2:11" x14ac:dyDescent="0.35">
      <c r="B138" s="50" t="s">
        <v>71</v>
      </c>
      <c r="C138" s="42" t="s">
        <v>975</v>
      </c>
      <c r="D138" s="42" t="s">
        <v>690</v>
      </c>
      <c r="E138" s="43">
        <v>26</v>
      </c>
      <c r="F138" s="44">
        <v>6.6260000000000003</v>
      </c>
      <c r="G138" s="42" t="s">
        <v>13</v>
      </c>
      <c r="H138" s="42" t="s">
        <v>24</v>
      </c>
      <c r="I138" s="42" t="s">
        <v>203</v>
      </c>
      <c r="J138" s="42"/>
      <c r="K138" s="42"/>
    </row>
    <row r="139" spans="2:11" x14ac:dyDescent="0.35">
      <c r="B139" s="50" t="s">
        <v>71</v>
      </c>
      <c r="C139" s="42" t="s">
        <v>976</v>
      </c>
      <c r="D139" s="42" t="s">
        <v>690</v>
      </c>
      <c r="E139" s="43">
        <v>10</v>
      </c>
      <c r="F139" s="44">
        <v>6.6260000000000003</v>
      </c>
      <c r="G139" s="42" t="s">
        <v>13</v>
      </c>
      <c r="H139" s="42" t="s">
        <v>24</v>
      </c>
      <c r="I139" s="42" t="s">
        <v>204</v>
      </c>
      <c r="J139" s="42"/>
      <c r="K139" s="42"/>
    </row>
    <row r="140" spans="2:11" x14ac:dyDescent="0.35">
      <c r="B140" s="50" t="s">
        <v>71</v>
      </c>
      <c r="C140" s="42" t="s">
        <v>977</v>
      </c>
      <c r="D140" s="42" t="s">
        <v>690</v>
      </c>
      <c r="E140" s="43">
        <v>414</v>
      </c>
      <c r="F140" s="44">
        <v>6.6280000000000001</v>
      </c>
      <c r="G140" s="42" t="s">
        <v>13</v>
      </c>
      <c r="H140" s="42" t="s">
        <v>24</v>
      </c>
      <c r="I140" s="42" t="s">
        <v>205</v>
      </c>
      <c r="J140" s="42"/>
      <c r="K140" s="42"/>
    </row>
    <row r="141" spans="2:11" x14ac:dyDescent="0.35">
      <c r="B141" s="50" t="s">
        <v>71</v>
      </c>
      <c r="C141" s="42" t="s">
        <v>978</v>
      </c>
      <c r="D141" s="42" t="s">
        <v>690</v>
      </c>
      <c r="E141" s="43">
        <v>455</v>
      </c>
      <c r="F141" s="44">
        <v>6.6260000000000003</v>
      </c>
      <c r="G141" s="42" t="s">
        <v>13</v>
      </c>
      <c r="H141" s="42" t="s">
        <v>24</v>
      </c>
      <c r="I141" s="42" t="s">
        <v>206</v>
      </c>
      <c r="J141" s="42"/>
      <c r="K141" s="42"/>
    </row>
    <row r="142" spans="2:11" x14ac:dyDescent="0.35">
      <c r="B142" s="50" t="s">
        <v>71</v>
      </c>
      <c r="C142" s="42" t="s">
        <v>979</v>
      </c>
      <c r="D142" s="42" t="s">
        <v>690</v>
      </c>
      <c r="E142" s="43">
        <v>228</v>
      </c>
      <c r="F142" s="44">
        <v>6.6239999999999997</v>
      </c>
      <c r="G142" s="42" t="s">
        <v>13</v>
      </c>
      <c r="H142" s="42" t="s">
        <v>24</v>
      </c>
      <c r="I142" s="42" t="s">
        <v>207</v>
      </c>
      <c r="J142" s="42"/>
      <c r="K142" s="42"/>
    </row>
    <row r="143" spans="2:11" x14ac:dyDescent="0.35">
      <c r="B143" s="50" t="s">
        <v>71</v>
      </c>
      <c r="C143" s="42" t="s">
        <v>980</v>
      </c>
      <c r="D143" s="42" t="s">
        <v>690</v>
      </c>
      <c r="E143" s="43">
        <v>228</v>
      </c>
      <c r="F143" s="44">
        <v>6.6219999999999999</v>
      </c>
      <c r="G143" s="42" t="s">
        <v>13</v>
      </c>
      <c r="H143" s="42" t="s">
        <v>24</v>
      </c>
      <c r="I143" s="42" t="s">
        <v>208</v>
      </c>
      <c r="J143" s="42"/>
      <c r="K143" s="42"/>
    </row>
    <row r="144" spans="2:11" x14ac:dyDescent="0.35">
      <c r="B144" s="50" t="s">
        <v>71</v>
      </c>
      <c r="C144" s="42" t="s">
        <v>981</v>
      </c>
      <c r="D144" s="42" t="s">
        <v>690</v>
      </c>
      <c r="E144" s="43">
        <v>772</v>
      </c>
      <c r="F144" s="44">
        <v>6.6180000000000003</v>
      </c>
      <c r="G144" s="42" t="s">
        <v>13</v>
      </c>
      <c r="H144" s="42" t="s">
        <v>24</v>
      </c>
      <c r="I144" s="42" t="s">
        <v>209</v>
      </c>
      <c r="J144" s="42"/>
      <c r="K144" s="42"/>
    </row>
    <row r="145" spans="2:11" x14ac:dyDescent="0.35">
      <c r="B145" s="50" t="s">
        <v>71</v>
      </c>
      <c r="C145" s="42" t="s">
        <v>982</v>
      </c>
      <c r="D145" s="42" t="s">
        <v>690</v>
      </c>
      <c r="E145" s="43">
        <v>393</v>
      </c>
      <c r="F145" s="44">
        <v>6.6180000000000003</v>
      </c>
      <c r="G145" s="42" t="s">
        <v>13</v>
      </c>
      <c r="H145" s="42" t="s">
        <v>24</v>
      </c>
      <c r="I145" s="42" t="s">
        <v>210</v>
      </c>
      <c r="J145" s="42"/>
      <c r="K145" s="42"/>
    </row>
    <row r="146" spans="2:11" x14ac:dyDescent="0.35">
      <c r="B146" s="50" t="s">
        <v>71</v>
      </c>
      <c r="C146" s="42" t="s">
        <v>983</v>
      </c>
      <c r="D146" s="42" t="s">
        <v>690</v>
      </c>
      <c r="E146" s="43">
        <v>252</v>
      </c>
      <c r="F146" s="44">
        <v>6.6159999999999997</v>
      </c>
      <c r="G146" s="42" t="s">
        <v>13</v>
      </c>
      <c r="H146" s="42" t="s">
        <v>24</v>
      </c>
      <c r="I146" s="42" t="s">
        <v>211</v>
      </c>
      <c r="J146" s="42"/>
      <c r="K146" s="42"/>
    </row>
    <row r="147" spans="2:11" x14ac:dyDescent="0.35">
      <c r="B147" s="50" t="s">
        <v>71</v>
      </c>
      <c r="C147" s="42" t="s">
        <v>984</v>
      </c>
      <c r="D147" s="42" t="s">
        <v>690</v>
      </c>
      <c r="E147" s="43">
        <v>403</v>
      </c>
      <c r="F147" s="44">
        <v>6.6180000000000003</v>
      </c>
      <c r="G147" s="42" t="s">
        <v>13</v>
      </c>
      <c r="H147" s="42" t="s">
        <v>24</v>
      </c>
      <c r="I147" s="42" t="s">
        <v>212</v>
      </c>
      <c r="J147" s="42"/>
      <c r="K147" s="42"/>
    </row>
    <row r="148" spans="2:11" x14ac:dyDescent="0.35">
      <c r="B148" s="50" t="s">
        <v>71</v>
      </c>
      <c r="C148" s="42" t="s">
        <v>984</v>
      </c>
      <c r="D148" s="42" t="s">
        <v>690</v>
      </c>
      <c r="E148" s="43">
        <v>234</v>
      </c>
      <c r="F148" s="44">
        <v>6.6159999999999997</v>
      </c>
      <c r="G148" s="42" t="s">
        <v>13</v>
      </c>
      <c r="H148" s="42" t="s">
        <v>24</v>
      </c>
      <c r="I148" s="42" t="s">
        <v>213</v>
      </c>
      <c r="J148" s="42"/>
      <c r="K148" s="42"/>
    </row>
    <row r="149" spans="2:11" x14ac:dyDescent="0.35">
      <c r="B149" s="50" t="s">
        <v>71</v>
      </c>
      <c r="C149" s="42" t="s">
        <v>985</v>
      </c>
      <c r="D149" s="42" t="s">
        <v>690</v>
      </c>
      <c r="E149" s="43">
        <v>380</v>
      </c>
      <c r="F149" s="44">
        <v>6.6120000000000001</v>
      </c>
      <c r="G149" s="42" t="s">
        <v>13</v>
      </c>
      <c r="H149" s="42" t="s">
        <v>24</v>
      </c>
      <c r="I149" s="42" t="s">
        <v>214</v>
      </c>
      <c r="J149" s="42"/>
      <c r="K149" s="42"/>
    </row>
    <row r="150" spans="2:11" x14ac:dyDescent="0.35">
      <c r="B150" s="50" t="s">
        <v>71</v>
      </c>
      <c r="C150" s="42" t="s">
        <v>986</v>
      </c>
      <c r="D150" s="42" t="s">
        <v>690</v>
      </c>
      <c r="E150" s="43">
        <v>319</v>
      </c>
      <c r="F150" s="44">
        <v>6.61</v>
      </c>
      <c r="G150" s="42" t="s">
        <v>13</v>
      </c>
      <c r="H150" s="42" t="s">
        <v>24</v>
      </c>
      <c r="I150" s="42" t="s">
        <v>215</v>
      </c>
      <c r="J150" s="42"/>
      <c r="K150" s="42"/>
    </row>
    <row r="151" spans="2:11" x14ac:dyDescent="0.35">
      <c r="B151" s="50" t="s">
        <v>71</v>
      </c>
      <c r="C151" s="42" t="s">
        <v>987</v>
      </c>
      <c r="D151" s="42" t="s">
        <v>690</v>
      </c>
      <c r="E151" s="43">
        <v>860</v>
      </c>
      <c r="F151" s="44">
        <v>6.6159999999999997</v>
      </c>
      <c r="G151" s="42" t="s">
        <v>13</v>
      </c>
      <c r="H151" s="42" t="s">
        <v>24</v>
      </c>
      <c r="I151" s="42" t="s">
        <v>216</v>
      </c>
    </row>
    <row r="152" spans="2:11" x14ac:dyDescent="0.35">
      <c r="B152" s="50" t="s">
        <v>71</v>
      </c>
      <c r="C152" s="42" t="s">
        <v>988</v>
      </c>
      <c r="D152" s="42" t="s">
        <v>690</v>
      </c>
      <c r="E152" s="43">
        <v>280</v>
      </c>
      <c r="F152" s="44">
        <v>6.6139999999999999</v>
      </c>
      <c r="G152" s="42" t="s">
        <v>13</v>
      </c>
      <c r="H152" s="42" t="s">
        <v>24</v>
      </c>
      <c r="I152" s="42" t="s">
        <v>217</v>
      </c>
    </row>
    <row r="153" spans="2:11" x14ac:dyDescent="0.35">
      <c r="B153" s="50" t="s">
        <v>71</v>
      </c>
      <c r="C153" s="42" t="s">
        <v>988</v>
      </c>
      <c r="D153" s="42" t="s">
        <v>690</v>
      </c>
      <c r="E153" s="43">
        <v>81</v>
      </c>
      <c r="F153" s="44">
        <v>6.6139999999999999</v>
      </c>
      <c r="G153" s="42" t="s">
        <v>13</v>
      </c>
      <c r="H153" s="42" t="s">
        <v>24</v>
      </c>
      <c r="I153" s="42" t="s">
        <v>218</v>
      </c>
    </row>
    <row r="154" spans="2:11" x14ac:dyDescent="0.35">
      <c r="B154" s="50" t="s">
        <v>71</v>
      </c>
      <c r="C154" s="42" t="s">
        <v>989</v>
      </c>
      <c r="D154" s="42" t="s">
        <v>690</v>
      </c>
      <c r="E154" s="43">
        <v>250</v>
      </c>
      <c r="F154" s="44">
        <v>6.6120000000000001</v>
      </c>
      <c r="G154" s="42" t="s">
        <v>13</v>
      </c>
      <c r="H154" s="42" t="s">
        <v>24</v>
      </c>
      <c r="I154" s="42" t="s">
        <v>219</v>
      </c>
    </row>
    <row r="155" spans="2:11" x14ac:dyDescent="0.35">
      <c r="B155" s="50" t="s">
        <v>71</v>
      </c>
      <c r="C155" s="42" t="s">
        <v>990</v>
      </c>
      <c r="D155" s="42" t="s">
        <v>690</v>
      </c>
      <c r="E155" s="43">
        <v>3</v>
      </c>
      <c r="F155" s="44">
        <v>6.61</v>
      </c>
      <c r="G155" s="42" t="s">
        <v>13</v>
      </c>
      <c r="H155" s="42" t="s">
        <v>24</v>
      </c>
      <c r="I155" s="42" t="s">
        <v>220</v>
      </c>
    </row>
    <row r="156" spans="2:11" x14ac:dyDescent="0.35">
      <c r="B156" s="50" t="s">
        <v>71</v>
      </c>
      <c r="C156" s="42" t="s">
        <v>991</v>
      </c>
      <c r="D156" s="42" t="s">
        <v>690</v>
      </c>
      <c r="E156" s="43">
        <v>334</v>
      </c>
      <c r="F156" s="44">
        <v>6.61</v>
      </c>
      <c r="G156" s="42" t="s">
        <v>13</v>
      </c>
      <c r="H156" s="42" t="s">
        <v>24</v>
      </c>
      <c r="I156" s="42" t="s">
        <v>221</v>
      </c>
    </row>
    <row r="157" spans="2:11" x14ac:dyDescent="0.35">
      <c r="B157" s="50" t="s">
        <v>71</v>
      </c>
      <c r="C157" s="42" t="s">
        <v>991</v>
      </c>
      <c r="D157" s="42" t="s">
        <v>690</v>
      </c>
      <c r="E157" s="43">
        <v>510</v>
      </c>
      <c r="F157" s="44">
        <v>6.61</v>
      </c>
      <c r="G157" s="42" t="s">
        <v>13</v>
      </c>
      <c r="H157" s="42" t="s">
        <v>24</v>
      </c>
      <c r="I157" s="42" t="s">
        <v>222</v>
      </c>
    </row>
    <row r="158" spans="2:11" x14ac:dyDescent="0.35">
      <c r="B158" s="50" t="s">
        <v>71</v>
      </c>
      <c r="C158" s="42" t="s">
        <v>992</v>
      </c>
      <c r="D158" s="42" t="s">
        <v>690</v>
      </c>
      <c r="E158" s="43">
        <v>422</v>
      </c>
      <c r="F158" s="44">
        <v>6.6079999999999997</v>
      </c>
      <c r="G158" s="42" t="s">
        <v>13</v>
      </c>
      <c r="H158" s="42" t="s">
        <v>24</v>
      </c>
      <c r="I158" s="42" t="s">
        <v>223</v>
      </c>
    </row>
    <row r="159" spans="2:11" x14ac:dyDescent="0.35">
      <c r="B159" s="50" t="s">
        <v>71</v>
      </c>
      <c r="C159" s="42" t="s">
        <v>993</v>
      </c>
      <c r="D159" s="42" t="s">
        <v>690</v>
      </c>
      <c r="E159" s="43">
        <v>365</v>
      </c>
      <c r="F159" s="44">
        <v>6.6059999999999999</v>
      </c>
      <c r="G159" s="42" t="s">
        <v>13</v>
      </c>
      <c r="H159" s="42" t="s">
        <v>24</v>
      </c>
      <c r="I159" s="42" t="s">
        <v>224</v>
      </c>
    </row>
    <row r="160" spans="2:11" x14ac:dyDescent="0.35">
      <c r="B160" s="50" t="s">
        <v>71</v>
      </c>
      <c r="C160" s="42" t="s">
        <v>994</v>
      </c>
      <c r="D160" s="42" t="s">
        <v>690</v>
      </c>
      <c r="E160" s="43">
        <v>144</v>
      </c>
      <c r="F160" s="44">
        <v>6.6040000000000001</v>
      </c>
      <c r="G160" s="42" t="s">
        <v>13</v>
      </c>
      <c r="H160" s="42" t="s">
        <v>24</v>
      </c>
      <c r="I160" s="42" t="s">
        <v>225</v>
      </c>
    </row>
    <row r="161" spans="2:9" x14ac:dyDescent="0.35">
      <c r="B161" s="50" t="s">
        <v>71</v>
      </c>
      <c r="C161" s="42" t="s">
        <v>995</v>
      </c>
      <c r="D161" s="42" t="s">
        <v>690</v>
      </c>
      <c r="E161" s="43">
        <v>970</v>
      </c>
      <c r="F161" s="44">
        <v>6.6180000000000003</v>
      </c>
      <c r="G161" s="42" t="s">
        <v>13</v>
      </c>
      <c r="H161" s="42" t="s">
        <v>24</v>
      </c>
      <c r="I161" s="42" t="s">
        <v>226</v>
      </c>
    </row>
    <row r="162" spans="2:9" x14ac:dyDescent="0.35">
      <c r="B162" s="50" t="s">
        <v>71</v>
      </c>
      <c r="C162" s="42" t="s">
        <v>995</v>
      </c>
      <c r="D162" s="42" t="s">
        <v>690</v>
      </c>
      <c r="E162" s="43">
        <v>242</v>
      </c>
      <c r="F162" s="44">
        <v>6.6180000000000003</v>
      </c>
      <c r="G162" s="42" t="s">
        <v>13</v>
      </c>
      <c r="H162" s="42" t="s">
        <v>24</v>
      </c>
      <c r="I162" s="42" t="s">
        <v>227</v>
      </c>
    </row>
    <row r="163" spans="2:9" x14ac:dyDescent="0.35">
      <c r="B163" s="50" t="s">
        <v>71</v>
      </c>
      <c r="C163" s="42" t="s">
        <v>996</v>
      </c>
      <c r="D163" s="42" t="s">
        <v>690</v>
      </c>
      <c r="E163" s="43">
        <v>622</v>
      </c>
      <c r="F163" s="44">
        <v>6.6180000000000003</v>
      </c>
      <c r="G163" s="42" t="s">
        <v>13</v>
      </c>
      <c r="H163" s="42" t="s">
        <v>24</v>
      </c>
      <c r="I163" s="42" t="s">
        <v>228</v>
      </c>
    </row>
    <row r="164" spans="2:9" x14ac:dyDescent="0.35">
      <c r="B164" s="50" t="s">
        <v>71</v>
      </c>
      <c r="C164" s="42" t="s">
        <v>996</v>
      </c>
      <c r="D164" s="42" t="s">
        <v>690</v>
      </c>
      <c r="E164" s="43">
        <v>95</v>
      </c>
      <c r="F164" s="44">
        <v>6.6180000000000003</v>
      </c>
      <c r="G164" s="42" t="s">
        <v>13</v>
      </c>
      <c r="H164" s="42" t="s">
        <v>24</v>
      </c>
      <c r="I164" s="42" t="s">
        <v>229</v>
      </c>
    </row>
    <row r="165" spans="2:9" x14ac:dyDescent="0.35">
      <c r="B165" s="50" t="s">
        <v>71</v>
      </c>
      <c r="C165" s="42" t="s">
        <v>997</v>
      </c>
      <c r="D165" s="42" t="s">
        <v>690</v>
      </c>
      <c r="E165" s="43">
        <v>822</v>
      </c>
      <c r="F165" s="44">
        <v>6.6260000000000003</v>
      </c>
      <c r="G165" s="42" t="s">
        <v>13</v>
      </c>
      <c r="H165" s="42" t="s">
        <v>24</v>
      </c>
      <c r="I165" s="42" t="s">
        <v>230</v>
      </c>
    </row>
    <row r="166" spans="2:9" x14ac:dyDescent="0.35">
      <c r="B166" s="50" t="s">
        <v>71</v>
      </c>
      <c r="C166" s="42" t="s">
        <v>998</v>
      </c>
      <c r="D166" s="42" t="s">
        <v>690</v>
      </c>
      <c r="E166" s="43">
        <v>270</v>
      </c>
      <c r="F166" s="44">
        <v>6.6260000000000003</v>
      </c>
      <c r="G166" s="42" t="s">
        <v>13</v>
      </c>
      <c r="H166" s="42" t="s">
        <v>24</v>
      </c>
      <c r="I166" s="42" t="s">
        <v>231</v>
      </c>
    </row>
    <row r="167" spans="2:9" x14ac:dyDescent="0.35">
      <c r="B167" s="50" t="s">
        <v>71</v>
      </c>
      <c r="C167" s="42" t="s">
        <v>999</v>
      </c>
      <c r="D167" s="42" t="s">
        <v>690</v>
      </c>
      <c r="E167" s="43">
        <v>683</v>
      </c>
      <c r="F167" s="44">
        <v>6.64</v>
      </c>
      <c r="G167" s="42" t="s">
        <v>13</v>
      </c>
      <c r="H167" s="42" t="s">
        <v>24</v>
      </c>
      <c r="I167" s="42" t="s">
        <v>232</v>
      </c>
    </row>
    <row r="168" spans="2:9" x14ac:dyDescent="0.35">
      <c r="B168" s="50" t="s">
        <v>71</v>
      </c>
      <c r="C168" s="42" t="s">
        <v>999</v>
      </c>
      <c r="D168" s="42" t="s">
        <v>690</v>
      </c>
      <c r="E168" s="43">
        <v>103</v>
      </c>
      <c r="F168" s="44">
        <v>6.64</v>
      </c>
      <c r="G168" s="42" t="s">
        <v>13</v>
      </c>
      <c r="H168" s="42" t="s">
        <v>24</v>
      </c>
      <c r="I168" s="42" t="s">
        <v>233</v>
      </c>
    </row>
    <row r="169" spans="2:9" x14ac:dyDescent="0.35">
      <c r="B169" s="50" t="s">
        <v>71</v>
      </c>
      <c r="C169" s="42" t="s">
        <v>1000</v>
      </c>
      <c r="D169" s="42" t="s">
        <v>690</v>
      </c>
      <c r="E169" s="43">
        <v>343</v>
      </c>
      <c r="F169" s="44">
        <v>6.6379999999999999</v>
      </c>
      <c r="G169" s="42" t="s">
        <v>13</v>
      </c>
      <c r="H169" s="42" t="s">
        <v>24</v>
      </c>
      <c r="I169" s="42" t="s">
        <v>234</v>
      </c>
    </row>
    <row r="170" spans="2:9" x14ac:dyDescent="0.35">
      <c r="B170" s="50" t="s">
        <v>71</v>
      </c>
      <c r="C170" s="42" t="s">
        <v>1001</v>
      </c>
      <c r="D170" s="42" t="s">
        <v>690</v>
      </c>
      <c r="E170" s="43">
        <v>205</v>
      </c>
      <c r="F170" s="44">
        <v>6.6360000000000001</v>
      </c>
      <c r="G170" s="42" t="s">
        <v>13</v>
      </c>
      <c r="H170" s="42" t="s">
        <v>24</v>
      </c>
      <c r="I170" s="42" t="s">
        <v>235</v>
      </c>
    </row>
    <row r="171" spans="2:9" x14ac:dyDescent="0.35">
      <c r="B171" s="50" t="s">
        <v>71</v>
      </c>
      <c r="C171" s="42" t="s">
        <v>1002</v>
      </c>
      <c r="D171" s="42" t="s">
        <v>690</v>
      </c>
      <c r="E171" s="43">
        <v>270</v>
      </c>
      <c r="F171" s="44">
        <v>6.6340000000000003</v>
      </c>
      <c r="G171" s="42" t="s">
        <v>13</v>
      </c>
      <c r="H171" s="42" t="s">
        <v>24</v>
      </c>
      <c r="I171" s="42" t="s">
        <v>236</v>
      </c>
    </row>
    <row r="172" spans="2:9" x14ac:dyDescent="0.35">
      <c r="B172" s="50" t="s">
        <v>71</v>
      </c>
      <c r="C172" s="42" t="s">
        <v>1003</v>
      </c>
      <c r="D172" s="42" t="s">
        <v>690</v>
      </c>
      <c r="E172" s="43">
        <v>405</v>
      </c>
      <c r="F172" s="44">
        <v>6.6340000000000003</v>
      </c>
      <c r="G172" s="42" t="s">
        <v>13</v>
      </c>
      <c r="H172" s="42" t="s">
        <v>24</v>
      </c>
      <c r="I172" s="42" t="s">
        <v>237</v>
      </c>
    </row>
    <row r="173" spans="2:9" x14ac:dyDescent="0.35">
      <c r="B173" s="50" t="s">
        <v>71</v>
      </c>
      <c r="C173" s="42" t="s">
        <v>1004</v>
      </c>
      <c r="D173" s="42" t="s">
        <v>690</v>
      </c>
      <c r="E173" s="43">
        <v>526</v>
      </c>
      <c r="F173" s="44">
        <v>6.6319999999999997</v>
      </c>
      <c r="G173" s="42" t="s">
        <v>13</v>
      </c>
      <c r="H173" s="42" t="s">
        <v>24</v>
      </c>
      <c r="I173" s="42" t="s">
        <v>238</v>
      </c>
    </row>
    <row r="174" spans="2:9" x14ac:dyDescent="0.35">
      <c r="B174" s="50" t="s">
        <v>71</v>
      </c>
      <c r="C174" s="42" t="s">
        <v>1004</v>
      </c>
      <c r="D174" s="42" t="s">
        <v>690</v>
      </c>
      <c r="E174" s="43">
        <v>36</v>
      </c>
      <c r="F174" s="44">
        <v>6.6340000000000003</v>
      </c>
      <c r="G174" s="42" t="s">
        <v>13</v>
      </c>
      <c r="H174" s="42" t="s">
        <v>24</v>
      </c>
      <c r="I174" s="42" t="s">
        <v>239</v>
      </c>
    </row>
    <row r="175" spans="2:9" x14ac:dyDescent="0.35">
      <c r="B175" s="50" t="s">
        <v>71</v>
      </c>
      <c r="C175" s="42" t="s">
        <v>1005</v>
      </c>
      <c r="D175" s="42" t="s">
        <v>690</v>
      </c>
      <c r="E175" s="43">
        <v>293</v>
      </c>
      <c r="F175" s="44">
        <v>6.63</v>
      </c>
      <c r="G175" s="42" t="s">
        <v>13</v>
      </c>
      <c r="H175" s="42" t="s">
        <v>24</v>
      </c>
      <c r="I175" s="42" t="s">
        <v>240</v>
      </c>
    </row>
    <row r="176" spans="2:9" x14ac:dyDescent="0.35">
      <c r="B176" s="50" t="s">
        <v>71</v>
      </c>
      <c r="C176" s="42" t="s">
        <v>1006</v>
      </c>
      <c r="D176" s="42" t="s">
        <v>690</v>
      </c>
      <c r="E176" s="43">
        <v>452</v>
      </c>
      <c r="F176" s="44">
        <v>6.63</v>
      </c>
      <c r="G176" s="42" t="s">
        <v>13</v>
      </c>
      <c r="H176" s="42" t="s">
        <v>24</v>
      </c>
      <c r="I176" s="42" t="s">
        <v>241</v>
      </c>
    </row>
    <row r="177" spans="2:9" x14ac:dyDescent="0.35">
      <c r="B177" s="50" t="s">
        <v>71</v>
      </c>
      <c r="C177" s="42" t="s">
        <v>1007</v>
      </c>
      <c r="D177" s="42" t="s">
        <v>690</v>
      </c>
      <c r="E177" s="43">
        <v>452</v>
      </c>
      <c r="F177" s="44">
        <v>6.6280000000000001</v>
      </c>
      <c r="G177" s="42" t="s">
        <v>13</v>
      </c>
      <c r="H177" s="42" t="s">
        <v>24</v>
      </c>
      <c r="I177" s="42" t="s">
        <v>242</v>
      </c>
    </row>
    <row r="178" spans="2:9" x14ac:dyDescent="0.35">
      <c r="B178" s="50" t="s">
        <v>71</v>
      </c>
      <c r="C178" s="42" t="s">
        <v>1008</v>
      </c>
      <c r="D178" s="42" t="s">
        <v>690</v>
      </c>
      <c r="E178" s="43">
        <v>452</v>
      </c>
      <c r="F178" s="44">
        <v>6.6260000000000003</v>
      </c>
      <c r="G178" s="42" t="s">
        <v>13</v>
      </c>
      <c r="H178" s="42" t="s">
        <v>24</v>
      </c>
      <c r="I178" s="42" t="s">
        <v>243</v>
      </c>
    </row>
    <row r="179" spans="2:9" x14ac:dyDescent="0.35">
      <c r="B179" s="50" t="s">
        <v>71</v>
      </c>
      <c r="C179" s="42" t="s">
        <v>1009</v>
      </c>
      <c r="D179" s="42" t="s">
        <v>690</v>
      </c>
      <c r="E179" s="43">
        <v>423</v>
      </c>
      <c r="F179" s="44">
        <v>6.6239999999999997</v>
      </c>
      <c r="G179" s="42" t="s">
        <v>13</v>
      </c>
      <c r="H179" s="42" t="s">
        <v>24</v>
      </c>
      <c r="I179" s="42" t="s">
        <v>244</v>
      </c>
    </row>
    <row r="180" spans="2:9" x14ac:dyDescent="0.35">
      <c r="B180" s="50" t="s">
        <v>71</v>
      </c>
      <c r="C180" s="42" t="s">
        <v>1009</v>
      </c>
      <c r="D180" s="42" t="s">
        <v>690</v>
      </c>
      <c r="E180" s="43">
        <v>196</v>
      </c>
      <c r="F180" s="44">
        <v>6.6239999999999997</v>
      </c>
      <c r="G180" s="42" t="s">
        <v>13</v>
      </c>
      <c r="H180" s="42" t="s">
        <v>24</v>
      </c>
      <c r="I180" s="42" t="s">
        <v>245</v>
      </c>
    </row>
    <row r="181" spans="2:9" x14ac:dyDescent="0.35">
      <c r="B181" s="50" t="s">
        <v>71</v>
      </c>
      <c r="C181" s="42" t="s">
        <v>1010</v>
      </c>
      <c r="D181" s="42" t="s">
        <v>690</v>
      </c>
      <c r="E181" s="43">
        <v>81</v>
      </c>
      <c r="F181" s="44">
        <v>6.6219999999999999</v>
      </c>
      <c r="G181" s="42" t="s">
        <v>13</v>
      </c>
      <c r="H181" s="42" t="s">
        <v>24</v>
      </c>
      <c r="I181" s="42" t="s">
        <v>246</v>
      </c>
    </row>
    <row r="182" spans="2:9" x14ac:dyDescent="0.35">
      <c r="B182" s="50" t="s">
        <v>71</v>
      </c>
      <c r="C182" s="42" t="s">
        <v>1010</v>
      </c>
      <c r="D182" s="42" t="s">
        <v>690</v>
      </c>
      <c r="E182" s="43">
        <v>267</v>
      </c>
      <c r="F182" s="44">
        <v>6.6219999999999999</v>
      </c>
      <c r="G182" s="42" t="s">
        <v>13</v>
      </c>
      <c r="H182" s="42" t="s">
        <v>24</v>
      </c>
      <c r="I182" s="42" t="s">
        <v>247</v>
      </c>
    </row>
    <row r="183" spans="2:9" x14ac:dyDescent="0.35">
      <c r="B183" s="50" t="s">
        <v>71</v>
      </c>
      <c r="C183" s="42" t="s">
        <v>1011</v>
      </c>
      <c r="D183" s="42" t="s">
        <v>690</v>
      </c>
      <c r="E183" s="43">
        <v>351</v>
      </c>
      <c r="F183" s="44">
        <v>6.6180000000000003</v>
      </c>
      <c r="G183" s="42" t="s">
        <v>13</v>
      </c>
      <c r="H183" s="42" t="s">
        <v>24</v>
      </c>
      <c r="I183" s="42" t="s">
        <v>248</v>
      </c>
    </row>
    <row r="184" spans="2:9" x14ac:dyDescent="0.35">
      <c r="B184" s="50" t="s">
        <v>71</v>
      </c>
      <c r="C184" s="42" t="s">
        <v>1012</v>
      </c>
      <c r="D184" s="42" t="s">
        <v>690</v>
      </c>
      <c r="E184" s="43">
        <v>355</v>
      </c>
      <c r="F184" s="44">
        <v>6.6159999999999997</v>
      </c>
      <c r="G184" s="42" t="s">
        <v>13</v>
      </c>
      <c r="H184" s="42" t="s">
        <v>24</v>
      </c>
      <c r="I184" s="42" t="s">
        <v>249</v>
      </c>
    </row>
    <row r="185" spans="2:9" x14ac:dyDescent="0.35">
      <c r="B185" s="50" t="s">
        <v>71</v>
      </c>
      <c r="C185" s="42" t="s">
        <v>1013</v>
      </c>
      <c r="D185" s="42" t="s">
        <v>690</v>
      </c>
      <c r="E185" s="43">
        <v>67</v>
      </c>
      <c r="F185" s="44">
        <v>6.6139999999999999</v>
      </c>
      <c r="G185" s="42" t="s">
        <v>13</v>
      </c>
      <c r="H185" s="42" t="s">
        <v>24</v>
      </c>
      <c r="I185" s="42" t="s">
        <v>250</v>
      </c>
    </row>
    <row r="186" spans="2:9" x14ac:dyDescent="0.35">
      <c r="B186" s="50" t="s">
        <v>71</v>
      </c>
      <c r="C186" s="42" t="s">
        <v>1013</v>
      </c>
      <c r="D186" s="42" t="s">
        <v>690</v>
      </c>
      <c r="E186" s="43">
        <v>506</v>
      </c>
      <c r="F186" s="44">
        <v>6.6139999999999999</v>
      </c>
      <c r="G186" s="42" t="s">
        <v>13</v>
      </c>
      <c r="H186" s="42" t="s">
        <v>24</v>
      </c>
      <c r="I186" s="42" t="s">
        <v>251</v>
      </c>
    </row>
    <row r="187" spans="2:9" x14ac:dyDescent="0.35">
      <c r="B187" s="50" t="s">
        <v>71</v>
      </c>
      <c r="C187" s="42" t="s">
        <v>1013</v>
      </c>
      <c r="D187" s="42" t="s">
        <v>690</v>
      </c>
      <c r="E187" s="43">
        <v>748</v>
      </c>
      <c r="F187" s="44">
        <v>6.6139999999999999</v>
      </c>
      <c r="G187" s="42" t="s">
        <v>13</v>
      </c>
      <c r="H187" s="42" t="s">
        <v>24</v>
      </c>
      <c r="I187" s="42" t="s">
        <v>252</v>
      </c>
    </row>
    <row r="188" spans="2:9" x14ac:dyDescent="0.35">
      <c r="B188" s="50" t="s">
        <v>71</v>
      </c>
      <c r="C188" s="42" t="s">
        <v>1014</v>
      </c>
      <c r="D188" s="42" t="s">
        <v>690</v>
      </c>
      <c r="E188" s="43">
        <v>579</v>
      </c>
      <c r="F188" s="44">
        <v>6.6120000000000001</v>
      </c>
      <c r="G188" s="42" t="s">
        <v>13</v>
      </c>
      <c r="H188" s="42" t="s">
        <v>24</v>
      </c>
      <c r="I188" s="42" t="s">
        <v>253</v>
      </c>
    </row>
    <row r="189" spans="2:9" x14ac:dyDescent="0.35">
      <c r="B189" s="50" t="s">
        <v>71</v>
      </c>
      <c r="C189" s="42" t="s">
        <v>1015</v>
      </c>
      <c r="D189" s="42" t="s">
        <v>690</v>
      </c>
      <c r="E189" s="43">
        <v>410</v>
      </c>
      <c r="F189" s="44">
        <v>6.61</v>
      </c>
      <c r="G189" s="42" t="s">
        <v>13</v>
      </c>
      <c r="H189" s="42" t="s">
        <v>24</v>
      </c>
      <c r="I189" s="42" t="s">
        <v>254</v>
      </c>
    </row>
    <row r="190" spans="2:9" x14ac:dyDescent="0.35">
      <c r="B190" s="50" t="s">
        <v>71</v>
      </c>
      <c r="C190" s="42" t="s">
        <v>1015</v>
      </c>
      <c r="D190" s="42" t="s">
        <v>690</v>
      </c>
      <c r="E190" s="43">
        <v>285</v>
      </c>
      <c r="F190" s="44">
        <v>6.6079999999999997</v>
      </c>
      <c r="G190" s="42" t="s">
        <v>13</v>
      </c>
      <c r="H190" s="42" t="s">
        <v>24</v>
      </c>
      <c r="I190" s="42" t="s">
        <v>255</v>
      </c>
    </row>
    <row r="191" spans="2:9" x14ac:dyDescent="0.35">
      <c r="B191" s="50" t="s">
        <v>71</v>
      </c>
      <c r="C191" s="42" t="s">
        <v>1016</v>
      </c>
      <c r="D191" s="42" t="s">
        <v>690</v>
      </c>
      <c r="E191" s="43">
        <v>401</v>
      </c>
      <c r="F191" s="44">
        <v>6.6059999999999999</v>
      </c>
      <c r="G191" s="42" t="s">
        <v>13</v>
      </c>
      <c r="H191" s="42" t="s">
        <v>24</v>
      </c>
      <c r="I191" s="42" t="s">
        <v>256</v>
      </c>
    </row>
    <row r="192" spans="2:9" x14ac:dyDescent="0.35">
      <c r="B192" s="50" t="s">
        <v>71</v>
      </c>
      <c r="C192" s="42" t="s">
        <v>1017</v>
      </c>
      <c r="D192" s="42" t="s">
        <v>690</v>
      </c>
      <c r="E192" s="43">
        <v>308</v>
      </c>
      <c r="F192" s="44">
        <v>6.6059999999999999</v>
      </c>
      <c r="G192" s="42" t="s">
        <v>13</v>
      </c>
      <c r="H192" s="42" t="s">
        <v>24</v>
      </c>
      <c r="I192" s="42" t="s">
        <v>257</v>
      </c>
    </row>
    <row r="193" spans="2:9" x14ac:dyDescent="0.35">
      <c r="B193" s="50" t="s">
        <v>71</v>
      </c>
      <c r="C193" s="42" t="s">
        <v>1018</v>
      </c>
      <c r="D193" s="42" t="s">
        <v>690</v>
      </c>
      <c r="E193" s="43">
        <v>229</v>
      </c>
      <c r="F193" s="44">
        <v>6.6040000000000001</v>
      </c>
      <c r="G193" s="42" t="s">
        <v>13</v>
      </c>
      <c r="H193" s="42" t="s">
        <v>24</v>
      </c>
      <c r="I193" s="42" t="s">
        <v>258</v>
      </c>
    </row>
    <row r="194" spans="2:9" x14ac:dyDescent="0.35">
      <c r="B194" s="50" t="s">
        <v>71</v>
      </c>
      <c r="C194" s="42" t="s">
        <v>1019</v>
      </c>
      <c r="D194" s="42" t="s">
        <v>690</v>
      </c>
      <c r="E194" s="43">
        <v>354</v>
      </c>
      <c r="F194" s="44">
        <v>6.6020000000000003</v>
      </c>
      <c r="G194" s="42" t="s">
        <v>13</v>
      </c>
      <c r="H194" s="42" t="s">
        <v>24</v>
      </c>
      <c r="I194" s="42" t="s">
        <v>259</v>
      </c>
    </row>
    <row r="195" spans="2:9" x14ac:dyDescent="0.35">
      <c r="B195" s="50" t="s">
        <v>71</v>
      </c>
      <c r="C195" s="42" t="s">
        <v>1020</v>
      </c>
      <c r="D195" s="42" t="s">
        <v>690</v>
      </c>
      <c r="E195" s="43">
        <v>245</v>
      </c>
      <c r="F195" s="44">
        <v>6.61</v>
      </c>
      <c r="G195" s="42" t="s">
        <v>13</v>
      </c>
      <c r="H195" s="42" t="s">
        <v>24</v>
      </c>
      <c r="I195" s="42" t="s">
        <v>260</v>
      </c>
    </row>
    <row r="196" spans="2:9" x14ac:dyDescent="0.35">
      <c r="B196" s="50" t="s">
        <v>71</v>
      </c>
      <c r="C196" s="42" t="s">
        <v>1021</v>
      </c>
      <c r="D196" s="42" t="s">
        <v>690</v>
      </c>
      <c r="E196" s="43">
        <v>328</v>
      </c>
      <c r="F196" s="44">
        <v>6.61</v>
      </c>
      <c r="G196" s="42" t="s">
        <v>13</v>
      </c>
      <c r="H196" s="42" t="s">
        <v>24</v>
      </c>
      <c r="I196" s="42" t="s">
        <v>261</v>
      </c>
    </row>
    <row r="197" spans="2:9" x14ac:dyDescent="0.35">
      <c r="B197" s="50" t="s">
        <v>71</v>
      </c>
      <c r="C197" s="42" t="s">
        <v>1021</v>
      </c>
      <c r="D197" s="42" t="s">
        <v>690</v>
      </c>
      <c r="E197" s="43">
        <v>789</v>
      </c>
      <c r="F197" s="44">
        <v>6.61</v>
      </c>
      <c r="G197" s="42" t="s">
        <v>13</v>
      </c>
      <c r="H197" s="42" t="s">
        <v>24</v>
      </c>
      <c r="I197" s="42" t="s">
        <v>262</v>
      </c>
    </row>
    <row r="198" spans="2:9" x14ac:dyDescent="0.35">
      <c r="B198" s="50" t="s">
        <v>71</v>
      </c>
      <c r="C198" s="42" t="s">
        <v>1022</v>
      </c>
      <c r="D198" s="42" t="s">
        <v>690</v>
      </c>
      <c r="E198" s="43">
        <v>619</v>
      </c>
      <c r="F198" s="44">
        <v>6.6079999999999997</v>
      </c>
      <c r="G198" s="42" t="s">
        <v>13</v>
      </c>
      <c r="H198" s="42" t="s">
        <v>24</v>
      </c>
      <c r="I198" s="42" t="s">
        <v>263</v>
      </c>
    </row>
    <row r="199" spans="2:9" x14ac:dyDescent="0.35">
      <c r="B199" s="50" t="s">
        <v>71</v>
      </c>
      <c r="C199" s="42" t="s">
        <v>1023</v>
      </c>
      <c r="D199" s="42" t="s">
        <v>690</v>
      </c>
      <c r="E199" s="43">
        <v>744</v>
      </c>
      <c r="F199" s="44">
        <v>6.6139999999999999</v>
      </c>
      <c r="G199" s="42" t="s">
        <v>13</v>
      </c>
      <c r="H199" s="42" t="s">
        <v>24</v>
      </c>
      <c r="I199" s="42" t="s">
        <v>264</v>
      </c>
    </row>
    <row r="200" spans="2:9" x14ac:dyDescent="0.35">
      <c r="B200" s="50" t="s">
        <v>71</v>
      </c>
      <c r="C200" s="42" t="s">
        <v>1023</v>
      </c>
      <c r="D200" s="42" t="s">
        <v>690</v>
      </c>
      <c r="E200" s="43">
        <v>324</v>
      </c>
      <c r="F200" s="44">
        <v>6.6139999999999999</v>
      </c>
      <c r="G200" s="42" t="s">
        <v>13</v>
      </c>
      <c r="H200" s="42" t="s">
        <v>24</v>
      </c>
      <c r="I200" s="42" t="s">
        <v>265</v>
      </c>
    </row>
    <row r="201" spans="2:9" x14ac:dyDescent="0.35">
      <c r="B201" s="50" t="s">
        <v>71</v>
      </c>
      <c r="C201" s="42" t="s">
        <v>1024</v>
      </c>
      <c r="D201" s="42" t="s">
        <v>690</v>
      </c>
      <c r="E201" s="43">
        <v>562</v>
      </c>
      <c r="F201" s="44">
        <v>6.6180000000000003</v>
      </c>
      <c r="G201" s="42" t="s">
        <v>13</v>
      </c>
      <c r="H201" s="42" t="s">
        <v>24</v>
      </c>
      <c r="I201" s="42" t="s">
        <v>266</v>
      </c>
    </row>
    <row r="202" spans="2:9" x14ac:dyDescent="0.35">
      <c r="B202" s="50" t="s">
        <v>71</v>
      </c>
      <c r="C202" s="42" t="s">
        <v>1025</v>
      </c>
      <c r="D202" s="42" t="s">
        <v>690</v>
      </c>
      <c r="E202" s="43">
        <v>288</v>
      </c>
      <c r="F202" s="44">
        <v>6.6180000000000003</v>
      </c>
      <c r="G202" s="42" t="s">
        <v>13</v>
      </c>
      <c r="H202" s="42" t="s">
        <v>24</v>
      </c>
      <c r="I202" s="42" t="s">
        <v>267</v>
      </c>
    </row>
    <row r="203" spans="2:9" x14ac:dyDescent="0.35">
      <c r="B203" s="50" t="s">
        <v>71</v>
      </c>
      <c r="C203" s="42" t="s">
        <v>1026</v>
      </c>
      <c r="D203" s="42" t="s">
        <v>690</v>
      </c>
      <c r="E203" s="43">
        <v>399</v>
      </c>
      <c r="F203" s="44">
        <v>6.6139999999999999</v>
      </c>
      <c r="G203" s="42" t="s">
        <v>13</v>
      </c>
      <c r="H203" s="42" t="s">
        <v>24</v>
      </c>
      <c r="I203" s="42" t="s">
        <v>268</v>
      </c>
    </row>
    <row r="204" spans="2:9" x14ac:dyDescent="0.35">
      <c r="B204" s="50" t="s">
        <v>71</v>
      </c>
      <c r="C204" s="42" t="s">
        <v>1027</v>
      </c>
      <c r="D204" s="42" t="s">
        <v>690</v>
      </c>
      <c r="E204" s="43">
        <v>13</v>
      </c>
      <c r="F204" s="44">
        <v>6.6139999999999999</v>
      </c>
      <c r="G204" s="42" t="s">
        <v>13</v>
      </c>
      <c r="H204" s="42" t="s">
        <v>24</v>
      </c>
      <c r="I204" s="42" t="s">
        <v>269</v>
      </c>
    </row>
    <row r="206" spans="2:9" x14ac:dyDescent="0.35">
      <c r="B206" s="50"/>
      <c r="C206" s="42"/>
      <c r="D206" s="42"/>
      <c r="E206" s="43">
        <f>SUM(E7:E204)</f>
        <v>59000</v>
      </c>
      <c r="F206" s="44"/>
      <c r="G206" s="42"/>
      <c r="H206" s="42"/>
      <c r="I206" s="42"/>
    </row>
    <row r="207" spans="2:9" x14ac:dyDescent="0.35">
      <c r="B207" s="50"/>
      <c r="C207" s="42"/>
      <c r="D207" s="42"/>
      <c r="E207" s="43"/>
      <c r="F207" s="44"/>
      <c r="G207" s="42"/>
      <c r="H207" s="42"/>
      <c r="I207" s="42"/>
    </row>
    <row r="208" spans="2:9" x14ac:dyDescent="0.35">
      <c r="B208" s="50"/>
      <c r="C208" s="42"/>
      <c r="D208" s="42"/>
      <c r="E208" s="43"/>
      <c r="F208" s="44"/>
      <c r="G208" s="42"/>
      <c r="H208" s="42"/>
      <c r="I208" s="42"/>
    </row>
    <row r="209" spans="2:9" x14ac:dyDescent="0.35">
      <c r="B209" s="50"/>
      <c r="C209" s="42"/>
      <c r="D209" s="42"/>
      <c r="E209" s="43"/>
      <c r="F209" s="44"/>
      <c r="G209" s="42"/>
      <c r="H209" s="42"/>
      <c r="I209" s="42"/>
    </row>
    <row r="210" spans="2:9" x14ac:dyDescent="0.35">
      <c r="B210" s="50"/>
      <c r="C210" s="42"/>
      <c r="D210" s="42"/>
      <c r="E210" s="43"/>
      <c r="F210" s="44"/>
      <c r="G210" s="42"/>
      <c r="H210" s="42"/>
      <c r="I210" s="42"/>
    </row>
    <row r="211" spans="2:9" x14ac:dyDescent="0.35">
      <c r="B211" s="50"/>
      <c r="C211" s="42"/>
      <c r="D211" s="42"/>
      <c r="E211" s="43"/>
      <c r="F211" s="44"/>
      <c r="G211" s="42"/>
      <c r="H211" s="42"/>
      <c r="I211" s="42"/>
    </row>
    <row r="212" spans="2:9" x14ac:dyDescent="0.35">
      <c r="B212" s="50"/>
      <c r="C212" s="42"/>
      <c r="D212" s="42"/>
      <c r="E212" s="43"/>
      <c r="F212" s="44"/>
      <c r="G212" s="42"/>
      <c r="H212" s="42"/>
      <c r="I212" s="42"/>
    </row>
    <row r="213" spans="2:9" x14ac:dyDescent="0.35">
      <c r="B213" s="50"/>
      <c r="C213" s="42"/>
      <c r="D213" s="42"/>
      <c r="E213" s="43"/>
      <c r="F213" s="44"/>
      <c r="G213" s="42"/>
      <c r="H213" s="42"/>
      <c r="I213" s="42"/>
    </row>
    <row r="214" spans="2:9" x14ac:dyDescent="0.35">
      <c r="B214" s="50"/>
      <c r="C214" s="42"/>
      <c r="D214" s="42"/>
      <c r="E214" s="43"/>
      <c r="F214" s="44"/>
      <c r="G214" s="42"/>
      <c r="H214" s="42"/>
      <c r="I214" s="42"/>
    </row>
    <row r="215" spans="2:9" x14ac:dyDescent="0.35">
      <c r="B215" s="50"/>
      <c r="C215" s="42"/>
      <c r="D215" s="42"/>
      <c r="E215" s="43"/>
      <c r="F215" s="44"/>
      <c r="G215" s="42"/>
      <c r="H215" s="42"/>
      <c r="I215" s="42"/>
    </row>
    <row r="216" spans="2:9" x14ac:dyDescent="0.35">
      <c r="B216" s="50"/>
      <c r="C216" s="42"/>
      <c r="D216" s="42"/>
      <c r="E216" s="43"/>
      <c r="F216" s="44"/>
      <c r="G216" s="42"/>
      <c r="H216" s="42"/>
      <c r="I216" s="42"/>
    </row>
    <row r="217" spans="2:9" x14ac:dyDescent="0.35">
      <c r="B217" s="50"/>
      <c r="C217" s="42"/>
      <c r="D217" s="42"/>
      <c r="E217" s="43"/>
      <c r="F217" s="44"/>
      <c r="G217" s="42"/>
      <c r="H217" s="42"/>
      <c r="I217" s="42"/>
    </row>
    <row r="218" spans="2:9" x14ac:dyDescent="0.35">
      <c r="B218" s="50"/>
      <c r="C218" s="42"/>
      <c r="D218" s="42"/>
      <c r="E218" s="43"/>
      <c r="F218" s="44"/>
      <c r="G218" s="42"/>
      <c r="H218" s="42"/>
      <c r="I218" s="42"/>
    </row>
    <row r="219" spans="2:9" x14ac:dyDescent="0.35">
      <c r="B219" s="50"/>
      <c r="C219" s="42"/>
      <c r="D219" s="42"/>
      <c r="E219" s="43"/>
      <c r="F219" s="44"/>
      <c r="G219" s="42"/>
      <c r="H219" s="42"/>
      <c r="I219" s="42"/>
    </row>
    <row r="220" spans="2:9" x14ac:dyDescent="0.35">
      <c r="B220" s="50"/>
      <c r="C220" s="42"/>
      <c r="D220" s="42"/>
      <c r="E220" s="43"/>
      <c r="F220" s="44"/>
      <c r="G220" s="42"/>
      <c r="H220" s="42"/>
      <c r="I220" s="42"/>
    </row>
    <row r="221" spans="2:9" x14ac:dyDescent="0.35">
      <c r="B221" s="50"/>
      <c r="C221" s="42"/>
      <c r="D221" s="42"/>
      <c r="E221" s="43"/>
      <c r="F221" s="44"/>
      <c r="G221" s="42"/>
      <c r="H221" s="42"/>
      <c r="I221" s="42"/>
    </row>
    <row r="222" spans="2:9" x14ac:dyDescent="0.35">
      <c r="B222" s="50"/>
      <c r="C222" s="42"/>
      <c r="D222" s="42"/>
      <c r="E222" s="43"/>
      <c r="F222" s="44"/>
      <c r="G222" s="42"/>
      <c r="H222" s="42"/>
      <c r="I222" s="42"/>
    </row>
    <row r="223" spans="2:9" x14ac:dyDescent="0.35">
      <c r="B223" s="50"/>
      <c r="C223" s="42"/>
      <c r="D223" s="42"/>
      <c r="E223" s="43"/>
      <c r="F223" s="44"/>
      <c r="G223" s="42"/>
      <c r="H223" s="42"/>
      <c r="I223" s="42"/>
    </row>
    <row r="224" spans="2:9" x14ac:dyDescent="0.35">
      <c r="B224" s="50"/>
      <c r="C224" s="42"/>
      <c r="D224" s="42"/>
      <c r="E224" s="43"/>
      <c r="F224" s="44"/>
      <c r="G224" s="42"/>
      <c r="H224" s="42"/>
      <c r="I224" s="42"/>
    </row>
    <row r="225" spans="2:9" x14ac:dyDescent="0.35">
      <c r="B225" s="50"/>
      <c r="C225" s="42"/>
      <c r="D225" s="42"/>
      <c r="E225" s="43"/>
      <c r="F225" s="44"/>
      <c r="G225" s="42"/>
      <c r="H225" s="42"/>
      <c r="I225" s="42"/>
    </row>
    <row r="226" spans="2:9" x14ac:dyDescent="0.35">
      <c r="B226" s="50"/>
      <c r="C226" s="42"/>
      <c r="D226" s="42"/>
      <c r="E226" s="43"/>
      <c r="F226" s="44"/>
      <c r="G226" s="42"/>
      <c r="H226" s="42"/>
      <c r="I226" s="42"/>
    </row>
    <row r="227" spans="2:9" x14ac:dyDescent="0.35">
      <c r="B227" s="50"/>
      <c r="C227" s="42"/>
      <c r="D227" s="42"/>
      <c r="E227" s="43"/>
      <c r="F227" s="44"/>
      <c r="G227" s="42"/>
      <c r="H227" s="42"/>
      <c r="I227" s="42"/>
    </row>
    <row r="228" spans="2:9" x14ac:dyDescent="0.35">
      <c r="B228" s="50"/>
      <c r="C228" s="42"/>
      <c r="D228" s="42"/>
      <c r="E228" s="43"/>
      <c r="F228" s="44"/>
      <c r="G228" s="42"/>
      <c r="H228" s="42"/>
      <c r="I228" s="42"/>
    </row>
    <row r="229" spans="2:9" x14ac:dyDescent="0.35">
      <c r="B229" s="50"/>
      <c r="C229" s="42"/>
      <c r="D229" s="42"/>
      <c r="E229" s="43"/>
      <c r="F229" s="44"/>
      <c r="G229" s="42"/>
      <c r="H229" s="42"/>
      <c r="I229" s="42"/>
    </row>
    <row r="230" spans="2:9" x14ac:dyDescent="0.35">
      <c r="B230" s="50"/>
      <c r="C230" s="42"/>
      <c r="D230" s="42"/>
      <c r="E230" s="43"/>
      <c r="F230" s="44"/>
      <c r="G230" s="42"/>
      <c r="H230" s="42"/>
      <c r="I230" s="42"/>
    </row>
    <row r="231" spans="2:9" x14ac:dyDescent="0.35">
      <c r="B231" s="50"/>
      <c r="C231" s="42"/>
      <c r="D231" s="42"/>
      <c r="E231" s="43"/>
      <c r="F231" s="44"/>
      <c r="G231" s="42"/>
      <c r="H231" s="42"/>
      <c r="I231" s="42"/>
    </row>
    <row r="232" spans="2:9" x14ac:dyDescent="0.35">
      <c r="B232" s="50"/>
      <c r="C232" s="42"/>
      <c r="D232" s="42"/>
      <c r="E232" s="43"/>
      <c r="F232" s="44"/>
      <c r="G232" s="42"/>
      <c r="H232" s="42"/>
      <c r="I232" s="42"/>
    </row>
    <row r="233" spans="2:9" x14ac:dyDescent="0.35">
      <c r="B233" s="50"/>
      <c r="C233" s="42"/>
      <c r="D233" s="42"/>
      <c r="E233" s="43"/>
      <c r="F233" s="44"/>
      <c r="G233" s="42"/>
      <c r="H233" s="42"/>
      <c r="I233" s="42"/>
    </row>
    <row r="234" spans="2:9" x14ac:dyDescent="0.35">
      <c r="B234" s="50"/>
      <c r="C234" s="42"/>
      <c r="D234" s="42"/>
      <c r="E234" s="43"/>
      <c r="F234" s="44"/>
      <c r="G234" s="42"/>
      <c r="H234" s="42"/>
      <c r="I234" s="42"/>
    </row>
    <row r="235" spans="2:9" x14ac:dyDescent="0.35">
      <c r="B235" s="50"/>
      <c r="C235" s="42"/>
      <c r="D235" s="42"/>
      <c r="E235" s="43"/>
      <c r="F235" s="44"/>
      <c r="G235" s="42"/>
      <c r="H235" s="42"/>
      <c r="I235" s="42"/>
    </row>
    <row r="236" spans="2:9" x14ac:dyDescent="0.35">
      <c r="B236" s="50"/>
      <c r="C236" s="42"/>
      <c r="D236" s="42"/>
      <c r="E236" s="43"/>
      <c r="F236" s="44"/>
      <c r="G236" s="42"/>
      <c r="H236" s="42"/>
      <c r="I236" s="42"/>
    </row>
    <row r="237" spans="2:9" x14ac:dyDescent="0.35">
      <c r="B237" s="50"/>
      <c r="C237" s="42"/>
      <c r="D237" s="42"/>
      <c r="E237" s="43"/>
      <c r="F237" s="44"/>
      <c r="G237" s="42"/>
      <c r="H237" s="42"/>
      <c r="I237" s="42"/>
    </row>
    <row r="238" spans="2:9" x14ac:dyDescent="0.35">
      <c r="B238" s="50"/>
      <c r="C238" s="42"/>
      <c r="D238" s="42"/>
      <c r="E238" s="43"/>
      <c r="F238" s="44"/>
      <c r="G238" s="42"/>
      <c r="H238" s="42"/>
      <c r="I238" s="42"/>
    </row>
    <row r="239" spans="2:9" x14ac:dyDescent="0.35">
      <c r="B239" s="50"/>
      <c r="C239" s="42"/>
      <c r="D239" s="42"/>
      <c r="E239" s="43"/>
      <c r="F239" s="44"/>
      <c r="G239" s="42"/>
      <c r="H239" s="42"/>
      <c r="I239" s="42"/>
    </row>
    <row r="240" spans="2:9" x14ac:dyDescent="0.35">
      <c r="B240" s="50"/>
      <c r="C240" s="42"/>
      <c r="D240" s="42"/>
      <c r="E240" s="43"/>
      <c r="F240" s="44"/>
      <c r="G240" s="42"/>
      <c r="H240" s="42"/>
      <c r="I240" s="42"/>
    </row>
    <row r="241" spans="2:9" x14ac:dyDescent="0.35">
      <c r="B241" s="50"/>
      <c r="C241" s="42"/>
      <c r="D241" s="42"/>
      <c r="E241" s="43"/>
      <c r="F241" s="44"/>
      <c r="G241" s="42"/>
      <c r="H241" s="42"/>
      <c r="I241" s="42"/>
    </row>
    <row r="242" spans="2:9" x14ac:dyDescent="0.35">
      <c r="B242" s="50"/>
      <c r="C242" s="42"/>
      <c r="D242" s="42"/>
      <c r="E242" s="43"/>
      <c r="F242" s="44"/>
      <c r="G242" s="42"/>
      <c r="H242" s="42"/>
      <c r="I242" s="42"/>
    </row>
    <row r="243" spans="2:9" x14ac:dyDescent="0.35">
      <c r="B243" s="50"/>
      <c r="C243" s="42"/>
      <c r="D243" s="42"/>
      <c r="E243" s="43"/>
      <c r="F243" s="44"/>
      <c r="G243" s="42"/>
      <c r="H243" s="42"/>
      <c r="I243" s="42"/>
    </row>
    <row r="244" spans="2:9" x14ac:dyDescent="0.35">
      <c r="B244" s="50"/>
      <c r="C244" s="42"/>
      <c r="D244" s="42"/>
      <c r="E244" s="43"/>
      <c r="F244" s="44"/>
      <c r="G244" s="42"/>
      <c r="H244" s="42"/>
      <c r="I244" s="42"/>
    </row>
    <row r="245" spans="2:9" x14ac:dyDescent="0.35">
      <c r="B245" s="50"/>
      <c r="C245" s="42"/>
      <c r="D245" s="42"/>
      <c r="E245" s="43"/>
      <c r="F245" s="44"/>
      <c r="G245" s="42"/>
      <c r="H245" s="42"/>
      <c r="I245" s="42"/>
    </row>
    <row r="246" spans="2:9" x14ac:dyDescent="0.35">
      <c r="B246" s="50"/>
      <c r="C246" s="42"/>
      <c r="D246" s="42"/>
      <c r="E246" s="43"/>
      <c r="F246" s="44"/>
      <c r="G246" s="42"/>
      <c r="H246" s="42"/>
      <c r="I246" s="42"/>
    </row>
    <row r="247" spans="2:9" x14ac:dyDescent="0.35">
      <c r="B247" s="50"/>
      <c r="C247" s="42"/>
      <c r="D247" s="42"/>
      <c r="E247" s="43"/>
      <c r="F247" s="44"/>
      <c r="G247" s="42"/>
      <c r="H247" s="42"/>
      <c r="I247" s="42"/>
    </row>
    <row r="248" spans="2:9" x14ac:dyDescent="0.35">
      <c r="B248" s="50"/>
      <c r="C248" s="42"/>
      <c r="D248" s="42"/>
      <c r="E248" s="43"/>
      <c r="F248" s="44"/>
      <c r="G248" s="42"/>
      <c r="H248" s="42"/>
      <c r="I248" s="42"/>
    </row>
    <row r="249" spans="2:9" x14ac:dyDescent="0.35">
      <c r="B249" s="50"/>
      <c r="C249" s="42"/>
      <c r="D249" s="42"/>
      <c r="E249" s="43"/>
      <c r="F249" s="44"/>
      <c r="G249" s="42"/>
      <c r="H249" s="42"/>
      <c r="I249" s="42"/>
    </row>
    <row r="250" spans="2:9" x14ac:dyDescent="0.35">
      <c r="B250" s="50"/>
      <c r="C250" s="42"/>
      <c r="D250" s="42"/>
      <c r="E250" s="43"/>
      <c r="F250" s="44"/>
      <c r="G250" s="42"/>
      <c r="H250" s="42"/>
      <c r="I250" s="42"/>
    </row>
    <row r="251" spans="2:9" x14ac:dyDescent="0.35">
      <c r="B251" s="50"/>
      <c r="C251" s="42"/>
      <c r="D251" s="42"/>
      <c r="E251" s="43"/>
      <c r="F251" s="44"/>
      <c r="G251" s="42"/>
      <c r="H251" s="42"/>
      <c r="I251" s="42"/>
    </row>
    <row r="252" spans="2:9" x14ac:dyDescent="0.35">
      <c r="B252" s="50"/>
      <c r="C252" s="42"/>
      <c r="D252" s="42"/>
      <c r="E252" s="43"/>
      <c r="F252" s="44"/>
      <c r="G252" s="42"/>
      <c r="H252" s="42"/>
      <c r="I252" s="42"/>
    </row>
    <row r="253" spans="2:9" x14ac:dyDescent="0.35">
      <c r="B253" s="50"/>
      <c r="C253" s="42"/>
      <c r="D253" s="42"/>
      <c r="E253" s="43"/>
      <c r="F253" s="44"/>
      <c r="G253" s="42"/>
      <c r="H253" s="42"/>
      <c r="I253" s="42"/>
    </row>
    <row r="254" spans="2:9" x14ac:dyDescent="0.35">
      <c r="B254" s="50"/>
      <c r="C254" s="42"/>
      <c r="D254" s="42"/>
      <c r="E254" s="43"/>
      <c r="F254" s="44"/>
      <c r="G254" s="42"/>
      <c r="H254" s="42"/>
      <c r="I254" s="42"/>
    </row>
    <row r="255" spans="2:9" x14ac:dyDescent="0.35">
      <c r="B255" s="50"/>
      <c r="C255" s="42"/>
      <c r="D255" s="42"/>
      <c r="E255" s="43"/>
      <c r="F255" s="44"/>
      <c r="G255" s="42"/>
      <c r="H255" s="42"/>
      <c r="I255" s="42"/>
    </row>
    <row r="256" spans="2:9" x14ac:dyDescent="0.35">
      <c r="B256" s="50"/>
      <c r="C256" s="42"/>
      <c r="D256" s="42"/>
      <c r="E256" s="43"/>
      <c r="F256" s="44"/>
      <c r="G256" s="42"/>
      <c r="H256" s="42"/>
      <c r="I256" s="42"/>
    </row>
    <row r="257" spans="2:9" x14ac:dyDescent="0.35">
      <c r="B257" s="50"/>
      <c r="C257" s="42"/>
      <c r="D257" s="42"/>
      <c r="E257" s="43"/>
      <c r="F257" s="44"/>
      <c r="G257" s="42"/>
      <c r="H257" s="42"/>
      <c r="I257" s="42"/>
    </row>
    <row r="258" spans="2:9" x14ac:dyDescent="0.35">
      <c r="B258" s="50"/>
      <c r="C258" s="42"/>
      <c r="D258" s="42"/>
      <c r="E258" s="43"/>
      <c r="F258" s="44"/>
      <c r="G258" s="42"/>
      <c r="H258" s="42"/>
      <c r="I258" s="42"/>
    </row>
    <row r="259" spans="2:9" x14ac:dyDescent="0.35">
      <c r="B259" s="50"/>
      <c r="C259" s="42"/>
      <c r="D259" s="42"/>
      <c r="E259" s="43"/>
      <c r="F259" s="44"/>
      <c r="G259" s="42"/>
      <c r="H259" s="42"/>
      <c r="I259" s="42"/>
    </row>
    <row r="260" spans="2:9" x14ac:dyDescent="0.35">
      <c r="B260" s="50"/>
      <c r="C260" s="42"/>
      <c r="D260" s="42"/>
      <c r="E260" s="43"/>
      <c r="F260" s="44"/>
      <c r="G260" s="42"/>
      <c r="H260" s="42"/>
      <c r="I260" s="42"/>
    </row>
    <row r="261" spans="2:9" x14ac:dyDescent="0.35">
      <c r="B261" s="50"/>
      <c r="C261" s="42"/>
      <c r="D261" s="42"/>
      <c r="E261" s="43"/>
      <c r="F261" s="44"/>
      <c r="G261" s="42"/>
      <c r="H261" s="42"/>
      <c r="I261" s="42"/>
    </row>
    <row r="262" spans="2:9" x14ac:dyDescent="0.35">
      <c r="B262" s="50"/>
      <c r="C262" s="42"/>
      <c r="D262" s="42"/>
      <c r="E262" s="43"/>
      <c r="F262" s="44"/>
      <c r="G262" s="42"/>
      <c r="H262" s="42"/>
      <c r="I262" s="42"/>
    </row>
    <row r="263" spans="2:9" x14ac:dyDescent="0.35">
      <c r="B263" s="50"/>
      <c r="C263" s="42"/>
      <c r="D263" s="42"/>
      <c r="E263" s="43"/>
      <c r="F263" s="44"/>
      <c r="G263" s="42"/>
      <c r="H263" s="42"/>
      <c r="I263" s="42"/>
    </row>
    <row r="264" spans="2:9" x14ac:dyDescent="0.35">
      <c r="B264" s="50"/>
      <c r="C264" s="42"/>
      <c r="D264" s="42"/>
      <c r="E264" s="43"/>
      <c r="F264" s="44"/>
      <c r="G264" s="42"/>
      <c r="H264" s="42"/>
      <c r="I264" s="42"/>
    </row>
    <row r="265" spans="2:9" x14ac:dyDescent="0.35">
      <c r="B265" s="50"/>
      <c r="C265" s="42"/>
      <c r="D265" s="42"/>
      <c r="E265" s="43"/>
      <c r="F265" s="44"/>
      <c r="G265" s="42"/>
      <c r="H265" s="42"/>
      <c r="I265" s="42"/>
    </row>
    <row r="266" spans="2:9" x14ac:dyDescent="0.35">
      <c r="B266" s="50"/>
      <c r="C266" s="42"/>
      <c r="D266" s="42"/>
      <c r="E266" s="43"/>
      <c r="F266" s="44"/>
      <c r="G266" s="42"/>
      <c r="H266" s="42"/>
      <c r="I266" s="42"/>
    </row>
    <row r="267" spans="2:9" x14ac:dyDescent="0.35">
      <c r="B267" s="50"/>
      <c r="C267" s="42"/>
      <c r="D267" s="42"/>
      <c r="E267" s="43"/>
      <c r="F267" s="44"/>
      <c r="G267" s="42"/>
      <c r="H267" s="42"/>
      <c r="I267" s="42"/>
    </row>
    <row r="268" spans="2:9" x14ac:dyDescent="0.35">
      <c r="B268" s="50"/>
      <c r="C268" s="42"/>
      <c r="D268" s="42"/>
      <c r="E268" s="43"/>
      <c r="F268" s="44"/>
      <c r="G268" s="42"/>
      <c r="H268" s="42"/>
      <c r="I268" s="42"/>
    </row>
    <row r="269" spans="2:9" x14ac:dyDescent="0.35">
      <c r="B269" s="50"/>
      <c r="C269" s="42"/>
      <c r="D269" s="42"/>
      <c r="E269" s="43"/>
      <c r="F269" s="44"/>
      <c r="G269" s="42"/>
      <c r="H269" s="42"/>
      <c r="I269" s="42"/>
    </row>
    <row r="270" spans="2:9" x14ac:dyDescent="0.35">
      <c r="B270" s="50"/>
      <c r="C270" s="42"/>
      <c r="D270" s="42"/>
      <c r="E270" s="43"/>
      <c r="F270" s="44"/>
      <c r="G270" s="42"/>
      <c r="H270" s="42"/>
      <c r="I270" s="42"/>
    </row>
    <row r="271" spans="2:9" x14ac:dyDescent="0.35">
      <c r="B271" s="50"/>
      <c r="C271" s="42"/>
      <c r="D271" s="42"/>
      <c r="E271" s="43"/>
      <c r="F271" s="44"/>
      <c r="G271" s="42"/>
      <c r="H271" s="42"/>
      <c r="I271" s="42"/>
    </row>
    <row r="272" spans="2:9" x14ac:dyDescent="0.35">
      <c r="B272" s="50"/>
      <c r="C272" s="42"/>
      <c r="D272" s="42"/>
      <c r="E272" s="43"/>
      <c r="F272" s="44"/>
      <c r="G272" s="42"/>
      <c r="H272" s="42"/>
      <c r="I272" s="42"/>
    </row>
    <row r="273" spans="2:9" x14ac:dyDescent="0.35">
      <c r="B273" s="50"/>
      <c r="C273" s="42"/>
      <c r="D273" s="42"/>
      <c r="E273" s="43"/>
      <c r="F273" s="44"/>
      <c r="G273" s="42"/>
      <c r="H273" s="42"/>
      <c r="I273" s="42"/>
    </row>
    <row r="274" spans="2:9" x14ac:dyDescent="0.35">
      <c r="B274" s="50"/>
      <c r="C274" s="42"/>
      <c r="D274" s="42"/>
      <c r="E274" s="43"/>
      <c r="F274" s="44"/>
      <c r="G274" s="42"/>
      <c r="H274" s="42"/>
      <c r="I274" s="42"/>
    </row>
    <row r="275" spans="2:9" x14ac:dyDescent="0.35">
      <c r="B275" s="50"/>
      <c r="C275" s="42"/>
      <c r="D275" s="42"/>
      <c r="E275" s="43"/>
      <c r="F275" s="44"/>
      <c r="G275" s="42"/>
      <c r="H275" s="42"/>
      <c r="I275" s="42"/>
    </row>
    <row r="276" spans="2:9" x14ac:dyDescent="0.35">
      <c r="B276" s="50"/>
      <c r="C276" s="42"/>
      <c r="D276" s="42"/>
      <c r="E276" s="43"/>
      <c r="F276" s="44"/>
      <c r="G276" s="42"/>
      <c r="H276" s="42"/>
      <c r="I276" s="42"/>
    </row>
    <row r="277" spans="2:9" x14ac:dyDescent="0.35">
      <c r="B277" s="50"/>
      <c r="C277" s="42"/>
      <c r="D277" s="42"/>
      <c r="E277" s="43"/>
      <c r="F277" s="44"/>
      <c r="G277" s="42"/>
      <c r="H277" s="42"/>
      <c r="I277" s="42"/>
    </row>
    <row r="278" spans="2:9" x14ac:dyDescent="0.35">
      <c r="B278" s="50"/>
      <c r="C278" s="42"/>
      <c r="D278" s="42"/>
      <c r="E278" s="43"/>
      <c r="F278" s="44"/>
      <c r="G278" s="42"/>
      <c r="H278" s="42"/>
      <c r="I278" s="42"/>
    </row>
    <row r="279" spans="2:9" x14ac:dyDescent="0.35">
      <c r="B279" s="50"/>
      <c r="C279" s="42"/>
      <c r="D279" s="42"/>
      <c r="E279" s="43"/>
      <c r="F279" s="44"/>
      <c r="G279" s="42"/>
      <c r="H279" s="42"/>
      <c r="I279" s="42"/>
    </row>
    <row r="280" spans="2:9" x14ac:dyDescent="0.35">
      <c r="B280" s="50"/>
      <c r="C280" s="42"/>
      <c r="D280" s="42"/>
      <c r="E280" s="43"/>
      <c r="F280" s="44"/>
      <c r="G280" s="42"/>
      <c r="H280" s="42"/>
      <c r="I280" s="42"/>
    </row>
    <row r="281" spans="2:9" x14ac:dyDescent="0.35">
      <c r="B281" s="50"/>
      <c r="C281" s="42"/>
      <c r="D281" s="42"/>
      <c r="E281" s="43"/>
      <c r="F281" s="44"/>
      <c r="G281" s="42"/>
      <c r="H281" s="42"/>
      <c r="I281" s="42"/>
    </row>
    <row r="282" spans="2:9" x14ac:dyDescent="0.35">
      <c r="B282" s="50"/>
      <c r="C282" s="42"/>
      <c r="D282" s="42"/>
      <c r="E282" s="43"/>
      <c r="F282" s="44"/>
      <c r="G282" s="42"/>
      <c r="H282" s="42"/>
      <c r="I282" s="42"/>
    </row>
    <row r="283" spans="2:9" x14ac:dyDescent="0.35">
      <c r="B283" s="50"/>
      <c r="C283" s="42"/>
      <c r="D283" s="42"/>
      <c r="E283" s="43"/>
      <c r="F283" s="44"/>
      <c r="G283" s="42"/>
      <c r="H283" s="42"/>
      <c r="I283" s="42"/>
    </row>
    <row r="284" spans="2:9" x14ac:dyDescent="0.35">
      <c r="B284" s="50"/>
      <c r="C284" s="42"/>
      <c r="D284" s="42"/>
      <c r="E284" s="43"/>
      <c r="F284" s="44"/>
      <c r="G284" s="42"/>
      <c r="H284" s="42"/>
      <c r="I284" s="42"/>
    </row>
    <row r="285" spans="2:9" x14ac:dyDescent="0.35">
      <c r="B285" s="50"/>
      <c r="C285" s="42"/>
      <c r="D285" s="42"/>
      <c r="E285" s="43"/>
      <c r="F285" s="44"/>
      <c r="G285" s="42"/>
      <c r="H285" s="42"/>
      <c r="I285" s="42"/>
    </row>
    <row r="286" spans="2:9" x14ac:dyDescent="0.35">
      <c r="B286" s="50"/>
      <c r="C286" s="42"/>
      <c r="D286" s="42"/>
      <c r="E286" s="43"/>
      <c r="F286" s="44"/>
      <c r="G286" s="42"/>
      <c r="H286" s="42"/>
      <c r="I286" s="42"/>
    </row>
    <row r="287" spans="2:9" x14ac:dyDescent="0.35">
      <c r="B287" s="50"/>
      <c r="C287" s="42"/>
      <c r="D287" s="42"/>
      <c r="E287" s="43"/>
      <c r="F287" s="44"/>
      <c r="G287" s="42"/>
      <c r="H287" s="42"/>
      <c r="I287" s="42"/>
    </row>
    <row r="288" spans="2:9" x14ac:dyDescent="0.35">
      <c r="B288" s="50"/>
      <c r="C288" s="42"/>
      <c r="D288" s="42"/>
      <c r="E288" s="43"/>
      <c r="F288" s="44"/>
      <c r="G288" s="42"/>
      <c r="H288" s="42"/>
      <c r="I288" s="42"/>
    </row>
    <row r="289" spans="2:9" x14ac:dyDescent="0.35">
      <c r="B289" s="50"/>
      <c r="C289" s="42"/>
      <c r="D289" s="42"/>
      <c r="E289" s="43"/>
      <c r="F289" s="44"/>
      <c r="G289" s="42"/>
      <c r="H289" s="42"/>
      <c r="I289" s="42"/>
    </row>
    <row r="290" spans="2:9" x14ac:dyDescent="0.35">
      <c r="B290" s="50"/>
      <c r="C290" s="42"/>
      <c r="D290" s="42"/>
      <c r="E290" s="43"/>
      <c r="F290" s="44"/>
      <c r="G290" s="42"/>
      <c r="H290" s="42"/>
      <c r="I290" s="42"/>
    </row>
    <row r="291" spans="2:9" x14ac:dyDescent="0.35">
      <c r="B291" s="50"/>
      <c r="C291" s="42"/>
      <c r="D291" s="42"/>
      <c r="E291" s="43"/>
      <c r="F291" s="44"/>
      <c r="G291" s="42"/>
      <c r="H291" s="42"/>
      <c r="I291" s="42"/>
    </row>
    <row r="292" spans="2:9" x14ac:dyDescent="0.35">
      <c r="B292" s="50"/>
      <c r="C292" s="42"/>
      <c r="D292" s="42"/>
      <c r="E292" s="43"/>
      <c r="F292" s="44"/>
      <c r="G292" s="42"/>
      <c r="H292" s="42"/>
      <c r="I292" s="42"/>
    </row>
    <row r="293" spans="2:9" x14ac:dyDescent="0.35">
      <c r="B293" s="50"/>
      <c r="C293" s="42"/>
      <c r="D293" s="42"/>
      <c r="E293" s="43"/>
      <c r="F293" s="44"/>
      <c r="G293" s="42"/>
      <c r="H293" s="42"/>
      <c r="I293" s="42"/>
    </row>
    <row r="294" spans="2:9" x14ac:dyDescent="0.35">
      <c r="B294" s="50"/>
      <c r="C294" s="42"/>
      <c r="D294" s="42"/>
      <c r="E294" s="43"/>
      <c r="F294" s="44"/>
      <c r="G294" s="42"/>
      <c r="H294" s="42"/>
      <c r="I294" s="42"/>
    </row>
    <row r="295" spans="2:9" x14ac:dyDescent="0.35">
      <c r="B295" s="50"/>
      <c r="C295" s="42"/>
      <c r="D295" s="42"/>
      <c r="E295" s="43"/>
      <c r="F295" s="44"/>
      <c r="G295" s="42"/>
      <c r="H295" s="42"/>
      <c r="I295" s="42"/>
    </row>
    <row r="296" spans="2:9" x14ac:dyDescent="0.35">
      <c r="B296" s="50"/>
      <c r="C296" s="42"/>
      <c r="D296" s="42"/>
      <c r="E296" s="43"/>
      <c r="F296" s="44"/>
      <c r="G296" s="42"/>
      <c r="H296" s="42"/>
      <c r="I296" s="42"/>
    </row>
    <row r="297" spans="2:9" x14ac:dyDescent="0.35">
      <c r="B297" s="50"/>
      <c r="C297" s="42"/>
      <c r="D297" s="42"/>
      <c r="E297" s="43"/>
      <c r="F297" s="44"/>
      <c r="G297" s="42"/>
      <c r="H297" s="42"/>
      <c r="I297" s="42"/>
    </row>
    <row r="298" spans="2:9" x14ac:dyDescent="0.35">
      <c r="B298" s="50"/>
      <c r="C298" s="42"/>
      <c r="D298" s="42"/>
      <c r="E298" s="43"/>
      <c r="F298" s="44"/>
      <c r="G298" s="42"/>
      <c r="H298" s="42"/>
      <c r="I298" s="42"/>
    </row>
    <row r="299" spans="2:9" x14ac:dyDescent="0.35">
      <c r="B299" s="50"/>
      <c r="C299" s="42"/>
      <c r="D299" s="42"/>
      <c r="E299" s="43"/>
      <c r="F299" s="44"/>
      <c r="G299" s="42"/>
      <c r="H299" s="42"/>
      <c r="I299" s="42"/>
    </row>
    <row r="300" spans="2:9" x14ac:dyDescent="0.35">
      <c r="B300" s="50"/>
      <c r="C300" s="42"/>
      <c r="D300" s="42"/>
      <c r="E300" s="43"/>
      <c r="F300" s="44"/>
      <c r="G300" s="42"/>
      <c r="H300" s="42"/>
      <c r="I300" s="42"/>
    </row>
    <row r="301" spans="2:9" x14ac:dyDescent="0.35">
      <c r="B301" s="50"/>
      <c r="C301" s="42"/>
      <c r="D301" s="42"/>
      <c r="E301" s="43"/>
      <c r="F301" s="44"/>
      <c r="G301" s="42"/>
      <c r="H301" s="42"/>
      <c r="I301" s="42"/>
    </row>
    <row r="302" spans="2:9" x14ac:dyDescent="0.35">
      <c r="B302" s="50"/>
      <c r="C302" s="42"/>
      <c r="D302" s="42"/>
      <c r="E302" s="43"/>
      <c r="F302" s="44"/>
      <c r="G302" s="42"/>
      <c r="H302" s="42"/>
      <c r="I302" s="42"/>
    </row>
    <row r="303" spans="2:9" x14ac:dyDescent="0.35">
      <c r="B303" s="50"/>
      <c r="C303" s="42"/>
      <c r="D303" s="42"/>
      <c r="E303" s="43"/>
      <c r="F303" s="44"/>
      <c r="G303" s="42"/>
      <c r="H303" s="42"/>
      <c r="I303" s="42"/>
    </row>
    <row r="304" spans="2:9" x14ac:dyDescent="0.35">
      <c r="B304" s="50"/>
      <c r="C304" s="42"/>
      <c r="D304" s="42"/>
      <c r="E304" s="43"/>
      <c r="F304" s="44"/>
      <c r="G304" s="42"/>
      <c r="H304" s="42"/>
      <c r="I304" s="42"/>
    </row>
    <row r="305" spans="2:9" x14ac:dyDescent="0.35">
      <c r="B305" s="50"/>
      <c r="C305" s="42"/>
      <c r="D305" s="42"/>
      <c r="E305" s="43"/>
      <c r="F305" s="44"/>
      <c r="G305" s="42"/>
      <c r="H305" s="42"/>
      <c r="I305" s="42"/>
    </row>
    <row r="306" spans="2:9" x14ac:dyDescent="0.35">
      <c r="B306" s="50"/>
      <c r="C306" s="42"/>
      <c r="D306" s="42"/>
      <c r="E306" s="43"/>
      <c r="F306" s="44"/>
      <c r="G306" s="42"/>
      <c r="H306" s="42"/>
      <c r="I306" s="42"/>
    </row>
    <row r="307" spans="2:9" x14ac:dyDescent="0.35">
      <c r="B307" s="50"/>
      <c r="C307" s="42"/>
      <c r="D307" s="42"/>
      <c r="E307" s="43"/>
      <c r="F307" s="44"/>
      <c r="G307" s="42"/>
      <c r="H307" s="42"/>
      <c r="I307" s="42"/>
    </row>
    <row r="308" spans="2:9" x14ac:dyDescent="0.35">
      <c r="B308" s="50"/>
      <c r="C308" s="42"/>
      <c r="D308" s="42"/>
      <c r="E308" s="43"/>
      <c r="F308" s="44"/>
      <c r="G308" s="42"/>
      <c r="H308" s="42"/>
      <c r="I308" s="42"/>
    </row>
    <row r="309" spans="2:9" x14ac:dyDescent="0.35">
      <c r="B309" s="50"/>
      <c r="C309" s="42"/>
      <c r="D309" s="42"/>
      <c r="E309" s="43"/>
      <c r="F309" s="44"/>
      <c r="G309" s="42"/>
      <c r="H309" s="42"/>
      <c r="I309" s="42"/>
    </row>
    <row r="310" spans="2:9" x14ac:dyDescent="0.35">
      <c r="B310" s="50"/>
      <c r="C310" s="42"/>
      <c r="D310" s="42"/>
      <c r="E310" s="43"/>
      <c r="F310" s="44"/>
      <c r="G310" s="42"/>
      <c r="H310" s="42"/>
      <c r="I310" s="42"/>
    </row>
    <row r="311" spans="2:9" x14ac:dyDescent="0.35">
      <c r="B311" s="50"/>
      <c r="C311" s="42"/>
      <c r="D311" s="42"/>
      <c r="E311" s="43"/>
      <c r="F311" s="44"/>
      <c r="G311" s="42"/>
      <c r="H311" s="42"/>
      <c r="I311" s="42"/>
    </row>
    <row r="312" spans="2:9" x14ac:dyDescent="0.35">
      <c r="B312" s="50"/>
      <c r="C312" s="42"/>
      <c r="D312" s="42"/>
      <c r="E312" s="43"/>
      <c r="F312" s="44"/>
      <c r="G312" s="42"/>
      <c r="H312" s="42"/>
      <c r="I312" s="42"/>
    </row>
    <row r="313" spans="2:9" x14ac:dyDescent="0.35">
      <c r="B313" s="50"/>
      <c r="C313" s="42"/>
      <c r="D313" s="42"/>
      <c r="E313" s="43"/>
      <c r="F313" s="44"/>
      <c r="G313" s="42"/>
      <c r="H313" s="42"/>
      <c r="I313" s="42"/>
    </row>
    <row r="314" spans="2:9" x14ac:dyDescent="0.35">
      <c r="B314" s="50"/>
      <c r="C314" s="42"/>
      <c r="D314" s="42"/>
      <c r="E314" s="43"/>
      <c r="F314" s="44"/>
      <c r="G314" s="42"/>
      <c r="H314" s="42"/>
      <c r="I314" s="42"/>
    </row>
    <row r="315" spans="2:9" x14ac:dyDescent="0.35">
      <c r="B315" s="50"/>
      <c r="C315" s="42"/>
      <c r="D315" s="42"/>
      <c r="E315" s="43"/>
      <c r="F315" s="44"/>
      <c r="G315" s="42"/>
      <c r="H315" s="42"/>
      <c r="I315" s="42"/>
    </row>
    <row r="316" spans="2:9" x14ac:dyDescent="0.35">
      <c r="B316" s="50"/>
      <c r="C316" s="42"/>
      <c r="D316" s="42"/>
      <c r="E316" s="43"/>
      <c r="F316" s="44"/>
      <c r="G316" s="42"/>
      <c r="H316" s="42"/>
      <c r="I316" s="42"/>
    </row>
    <row r="317" spans="2:9" x14ac:dyDescent="0.35">
      <c r="B317" s="50"/>
      <c r="C317" s="42"/>
      <c r="D317" s="42"/>
      <c r="E317" s="43"/>
      <c r="F317" s="44"/>
      <c r="G317" s="42"/>
      <c r="H317" s="42"/>
      <c r="I317" s="42"/>
    </row>
    <row r="318" spans="2:9" x14ac:dyDescent="0.35">
      <c r="B318" s="50"/>
      <c r="C318" s="42"/>
      <c r="D318" s="42"/>
      <c r="E318" s="43"/>
      <c r="F318" s="44"/>
      <c r="G318" s="42"/>
      <c r="H318" s="42"/>
      <c r="I318" s="42"/>
    </row>
    <row r="319" spans="2:9" x14ac:dyDescent="0.35">
      <c r="B319" s="50"/>
      <c r="C319" s="42"/>
      <c r="D319" s="42"/>
      <c r="E319" s="43"/>
      <c r="F319" s="44"/>
      <c r="G319" s="42"/>
      <c r="H319" s="42"/>
      <c r="I319" s="42"/>
    </row>
    <row r="320" spans="2:9" x14ac:dyDescent="0.35">
      <c r="B320" s="50"/>
      <c r="C320" s="42"/>
      <c r="D320" s="42"/>
      <c r="E320" s="43"/>
      <c r="F320" s="44"/>
      <c r="G320" s="42"/>
      <c r="H320" s="42"/>
      <c r="I320" s="42"/>
    </row>
    <row r="321" spans="2:9" x14ac:dyDescent="0.35">
      <c r="B321" s="50"/>
      <c r="C321" s="42"/>
      <c r="D321" s="42"/>
      <c r="E321" s="43"/>
      <c r="F321" s="44"/>
      <c r="G321" s="42"/>
      <c r="H321" s="42"/>
      <c r="I321" s="42"/>
    </row>
    <row r="322" spans="2:9" x14ac:dyDescent="0.35">
      <c r="B322" s="50"/>
      <c r="C322" s="42"/>
      <c r="D322" s="42"/>
      <c r="E322" s="43"/>
      <c r="F322" s="44"/>
      <c r="G322" s="42"/>
      <c r="H322" s="42"/>
      <c r="I322" s="42"/>
    </row>
    <row r="323" spans="2:9" x14ac:dyDescent="0.35">
      <c r="B323" s="50"/>
      <c r="C323" s="42"/>
      <c r="D323" s="42"/>
      <c r="E323" s="43"/>
      <c r="F323" s="44"/>
      <c r="G323" s="42"/>
      <c r="H323" s="42"/>
      <c r="I323" s="42"/>
    </row>
    <row r="324" spans="2:9" x14ac:dyDescent="0.35">
      <c r="B324" s="50"/>
      <c r="C324" s="42"/>
      <c r="D324" s="42"/>
      <c r="E324" s="43"/>
      <c r="F324" s="44"/>
      <c r="G324" s="42"/>
      <c r="H324" s="42"/>
      <c r="I324" s="42"/>
    </row>
    <row r="325" spans="2:9" x14ac:dyDescent="0.35">
      <c r="B325" s="50"/>
      <c r="C325" s="42"/>
      <c r="D325" s="42"/>
      <c r="E325" s="43"/>
      <c r="F325" s="44"/>
      <c r="G325" s="42"/>
      <c r="H325" s="42"/>
      <c r="I325" s="42"/>
    </row>
    <row r="326" spans="2:9" x14ac:dyDescent="0.35">
      <c r="B326" s="50"/>
      <c r="C326" s="42"/>
      <c r="D326" s="42"/>
      <c r="E326" s="43"/>
      <c r="F326" s="44"/>
      <c r="G326" s="42"/>
      <c r="H326" s="42"/>
      <c r="I326" s="42"/>
    </row>
    <row r="327" spans="2:9" x14ac:dyDescent="0.35">
      <c r="B327" s="50"/>
      <c r="C327" s="42"/>
      <c r="D327" s="42"/>
      <c r="E327" s="43"/>
      <c r="F327" s="44"/>
      <c r="G327" s="42"/>
      <c r="H327" s="42"/>
      <c r="I327" s="42"/>
    </row>
    <row r="328" spans="2:9" x14ac:dyDescent="0.35">
      <c r="B328" s="50"/>
      <c r="C328" s="42"/>
      <c r="D328" s="42"/>
      <c r="E328" s="43"/>
      <c r="F328" s="44"/>
      <c r="G328" s="42"/>
      <c r="H328" s="42"/>
      <c r="I328" s="42"/>
    </row>
    <row r="329" spans="2:9" x14ac:dyDescent="0.35">
      <c r="B329" s="50"/>
      <c r="C329" s="42"/>
      <c r="D329" s="42"/>
      <c r="E329" s="43"/>
      <c r="F329" s="44"/>
      <c r="G329" s="42"/>
      <c r="H329" s="42"/>
      <c r="I329" s="42"/>
    </row>
    <row r="330" spans="2:9" x14ac:dyDescent="0.35">
      <c r="B330" s="50"/>
      <c r="C330" s="42"/>
      <c r="D330" s="42"/>
      <c r="E330" s="43"/>
      <c r="F330" s="44"/>
      <c r="G330" s="42"/>
      <c r="H330" s="42"/>
      <c r="I330" s="42"/>
    </row>
    <row r="331" spans="2:9" x14ac:dyDescent="0.35">
      <c r="B331" s="50"/>
      <c r="C331" s="42"/>
      <c r="D331" s="42"/>
      <c r="E331" s="43"/>
      <c r="F331" s="44"/>
      <c r="G331" s="42"/>
      <c r="H331" s="42"/>
      <c r="I331" s="42"/>
    </row>
    <row r="332" spans="2:9" x14ac:dyDescent="0.35">
      <c r="B332" s="50"/>
      <c r="C332" s="42"/>
      <c r="D332" s="42"/>
      <c r="E332" s="43"/>
      <c r="F332" s="44"/>
      <c r="G332" s="42"/>
      <c r="H332" s="42"/>
      <c r="I332" s="42"/>
    </row>
    <row r="333" spans="2:9" x14ac:dyDescent="0.35">
      <c r="B333" s="50"/>
      <c r="C333" s="42"/>
      <c r="D333" s="42"/>
      <c r="E333" s="43"/>
      <c r="F333" s="44"/>
      <c r="G333" s="42"/>
      <c r="H333" s="42"/>
      <c r="I333" s="42"/>
    </row>
    <row r="334" spans="2:9" x14ac:dyDescent="0.35">
      <c r="B334" s="50"/>
      <c r="C334" s="42"/>
      <c r="D334" s="42"/>
      <c r="E334" s="43"/>
      <c r="F334" s="44"/>
      <c r="G334" s="42"/>
      <c r="H334" s="42"/>
      <c r="I334" s="42"/>
    </row>
    <row r="335" spans="2:9" x14ac:dyDescent="0.35">
      <c r="B335" s="50"/>
      <c r="C335" s="42"/>
      <c r="D335" s="42"/>
      <c r="E335" s="43"/>
      <c r="F335" s="44"/>
      <c r="G335" s="42"/>
      <c r="H335" s="42"/>
      <c r="I335" s="42"/>
    </row>
    <row r="336" spans="2:9" x14ac:dyDescent="0.35">
      <c r="B336" s="50"/>
      <c r="C336" s="42"/>
      <c r="D336" s="42"/>
      <c r="E336" s="43"/>
      <c r="F336" s="44"/>
      <c r="G336" s="42"/>
      <c r="H336" s="42"/>
      <c r="I336" s="42"/>
    </row>
    <row r="337" spans="2:9" x14ac:dyDescent="0.35">
      <c r="B337" s="50"/>
      <c r="C337" s="42"/>
      <c r="D337" s="42"/>
      <c r="E337" s="43"/>
      <c r="F337" s="44"/>
      <c r="G337" s="42"/>
      <c r="H337" s="42"/>
      <c r="I337" s="42"/>
    </row>
    <row r="338" spans="2:9" x14ac:dyDescent="0.35">
      <c r="B338" s="50"/>
      <c r="C338" s="42"/>
      <c r="D338" s="42"/>
      <c r="E338" s="43"/>
      <c r="F338" s="44"/>
      <c r="G338" s="42"/>
      <c r="H338" s="42"/>
      <c r="I338" s="42"/>
    </row>
    <row r="339" spans="2:9" x14ac:dyDescent="0.35">
      <c r="B339" s="50"/>
      <c r="C339" s="42"/>
      <c r="D339" s="42"/>
      <c r="E339" s="43"/>
      <c r="F339" s="44"/>
      <c r="G339" s="42"/>
      <c r="H339" s="42"/>
      <c r="I339" s="42"/>
    </row>
    <row r="340" spans="2:9" x14ac:dyDescent="0.35">
      <c r="B340" s="50"/>
      <c r="C340" s="42"/>
      <c r="D340" s="42"/>
      <c r="E340" s="43"/>
      <c r="F340" s="44"/>
      <c r="G340" s="42"/>
      <c r="H340" s="42"/>
      <c r="I340" s="42"/>
    </row>
    <row r="341" spans="2:9" x14ac:dyDescent="0.35">
      <c r="B341" s="50"/>
      <c r="C341" s="42"/>
      <c r="D341" s="42"/>
      <c r="E341" s="43"/>
      <c r="F341" s="44"/>
      <c r="G341" s="42"/>
      <c r="H341" s="42"/>
      <c r="I341" s="42"/>
    </row>
    <row r="342" spans="2:9" x14ac:dyDescent="0.35">
      <c r="B342" s="50"/>
      <c r="C342" s="42"/>
      <c r="D342" s="42"/>
      <c r="E342" s="43"/>
      <c r="F342" s="44"/>
      <c r="G342" s="42"/>
      <c r="H342" s="42"/>
      <c r="I342" s="42"/>
    </row>
    <row r="343" spans="2:9" x14ac:dyDescent="0.35">
      <c r="B343" s="50"/>
      <c r="C343" s="42"/>
      <c r="D343" s="42"/>
      <c r="E343" s="43"/>
      <c r="F343" s="44"/>
      <c r="G343" s="42"/>
      <c r="H343" s="42"/>
      <c r="I343" s="42"/>
    </row>
    <row r="344" spans="2:9" x14ac:dyDescent="0.35">
      <c r="B344" s="50"/>
      <c r="C344" s="42"/>
      <c r="D344" s="42"/>
      <c r="E344" s="43"/>
      <c r="F344" s="44"/>
      <c r="G344" s="42"/>
      <c r="H344" s="42"/>
      <c r="I344" s="42"/>
    </row>
    <row r="345" spans="2:9" x14ac:dyDescent="0.35">
      <c r="B345" s="50"/>
      <c r="C345" s="42"/>
      <c r="D345" s="42"/>
      <c r="E345" s="43"/>
      <c r="F345" s="44"/>
      <c r="G345" s="42"/>
      <c r="H345" s="42"/>
      <c r="I345" s="42"/>
    </row>
    <row r="346" spans="2:9" x14ac:dyDescent="0.35">
      <c r="B346" s="50"/>
      <c r="C346" s="42"/>
      <c r="D346" s="42"/>
      <c r="E346" s="43"/>
      <c r="F346" s="44"/>
      <c r="G346" s="42"/>
      <c r="H346" s="42"/>
      <c r="I346" s="42"/>
    </row>
    <row r="347" spans="2:9" x14ac:dyDescent="0.35">
      <c r="B347" s="50"/>
      <c r="C347" s="42"/>
      <c r="D347" s="42"/>
      <c r="E347" s="43"/>
      <c r="F347" s="44"/>
      <c r="G347" s="42"/>
      <c r="H347" s="42"/>
      <c r="I347" s="42"/>
    </row>
    <row r="348" spans="2:9" x14ac:dyDescent="0.35">
      <c r="B348" s="50"/>
      <c r="C348" s="42"/>
      <c r="D348" s="42"/>
      <c r="E348" s="43"/>
      <c r="F348" s="44"/>
      <c r="G348" s="42"/>
      <c r="H348" s="42"/>
      <c r="I348" s="42"/>
    </row>
    <row r="349" spans="2:9" x14ac:dyDescent="0.35">
      <c r="B349" s="50"/>
      <c r="C349" s="42"/>
      <c r="D349" s="42"/>
      <c r="E349" s="43"/>
      <c r="F349" s="44"/>
      <c r="G349" s="42"/>
      <c r="H349" s="42"/>
      <c r="I349" s="42"/>
    </row>
    <row r="350" spans="2:9" x14ac:dyDescent="0.35">
      <c r="B350" s="50"/>
      <c r="C350" s="42"/>
      <c r="D350" s="42"/>
      <c r="E350" s="43"/>
      <c r="F350" s="44"/>
      <c r="G350" s="42"/>
      <c r="H350" s="42"/>
      <c r="I350" s="42"/>
    </row>
    <row r="351" spans="2:9" x14ac:dyDescent="0.35">
      <c r="B351" s="50"/>
      <c r="C351" s="42"/>
      <c r="D351" s="42"/>
      <c r="E351" s="43"/>
      <c r="F351" s="44"/>
      <c r="G351" s="42"/>
      <c r="H351" s="42"/>
      <c r="I351" s="42"/>
    </row>
    <row r="352" spans="2:9" x14ac:dyDescent="0.35">
      <c r="B352" s="50"/>
      <c r="C352" s="42"/>
      <c r="D352" s="42"/>
      <c r="E352" s="43"/>
      <c r="F352" s="44"/>
      <c r="G352" s="42"/>
      <c r="H352" s="42"/>
      <c r="I352" s="42"/>
    </row>
    <row r="353" spans="2:9" x14ac:dyDescent="0.35">
      <c r="B353" s="50"/>
      <c r="C353" s="42"/>
      <c r="D353" s="42"/>
      <c r="E353" s="43"/>
      <c r="F353" s="44"/>
      <c r="G353" s="42"/>
      <c r="H353" s="42"/>
      <c r="I353" s="42"/>
    </row>
    <row r="354" spans="2:9" x14ac:dyDescent="0.35">
      <c r="B354" s="50"/>
      <c r="C354" s="42"/>
      <c r="D354" s="42"/>
      <c r="E354" s="43"/>
      <c r="F354" s="44"/>
      <c r="G354" s="42"/>
      <c r="H354" s="42"/>
      <c r="I354" s="42"/>
    </row>
    <row r="355" spans="2:9" x14ac:dyDescent="0.35">
      <c r="B355" s="50"/>
      <c r="C355" s="42"/>
      <c r="D355" s="42"/>
      <c r="E355" s="43"/>
      <c r="F355" s="44"/>
      <c r="G355" s="42"/>
      <c r="H355" s="42"/>
      <c r="I355" s="42"/>
    </row>
    <row r="356" spans="2:9" x14ac:dyDescent="0.35">
      <c r="B356" s="50"/>
      <c r="C356" s="42"/>
      <c r="D356" s="42"/>
      <c r="E356" s="43"/>
      <c r="F356" s="44"/>
      <c r="G356" s="42"/>
      <c r="H356" s="42"/>
      <c r="I356" s="42"/>
    </row>
    <row r="357" spans="2:9" x14ac:dyDescent="0.35">
      <c r="B357" s="50"/>
      <c r="C357" s="42"/>
      <c r="D357" s="42"/>
      <c r="E357" s="43"/>
      <c r="F357" s="44"/>
      <c r="G357" s="42"/>
      <c r="H357" s="42"/>
      <c r="I357" s="42"/>
    </row>
    <row r="358" spans="2:9" x14ac:dyDescent="0.35">
      <c r="B358" s="50"/>
      <c r="C358" s="42"/>
      <c r="D358" s="42"/>
      <c r="E358" s="43"/>
      <c r="F358" s="44"/>
      <c r="G358" s="42"/>
      <c r="H358" s="42"/>
      <c r="I358" s="42"/>
    </row>
    <row r="359" spans="2:9" x14ac:dyDescent="0.35">
      <c r="B359" s="50"/>
      <c r="C359" s="42"/>
      <c r="D359" s="42"/>
      <c r="E359" s="43"/>
      <c r="F359" s="44"/>
      <c r="G359" s="42"/>
      <c r="H359" s="42"/>
      <c r="I359" s="42"/>
    </row>
    <row r="360" spans="2:9" x14ac:dyDescent="0.35">
      <c r="B360" s="50"/>
      <c r="C360" s="42"/>
      <c r="D360" s="42"/>
      <c r="E360" s="43"/>
      <c r="F360" s="44"/>
      <c r="G360" s="42"/>
      <c r="H360" s="42"/>
      <c r="I360" s="42"/>
    </row>
    <row r="361" spans="2:9" x14ac:dyDescent="0.35">
      <c r="B361" s="50"/>
      <c r="C361" s="42"/>
      <c r="D361" s="42"/>
      <c r="E361" s="43"/>
      <c r="F361" s="44"/>
      <c r="G361" s="42"/>
      <c r="H361" s="42"/>
      <c r="I361" s="42"/>
    </row>
    <row r="362" spans="2:9" x14ac:dyDescent="0.35">
      <c r="B362" s="50"/>
      <c r="C362" s="42"/>
      <c r="D362" s="42"/>
      <c r="E362" s="43"/>
      <c r="F362" s="44"/>
      <c r="G362" s="42"/>
      <c r="H362" s="42"/>
      <c r="I362" s="42"/>
    </row>
    <row r="363" spans="2:9" x14ac:dyDescent="0.35">
      <c r="B363" s="50"/>
      <c r="C363" s="42"/>
      <c r="D363" s="42"/>
      <c r="E363" s="43"/>
      <c r="F363" s="44"/>
      <c r="G363" s="42"/>
      <c r="H363" s="42"/>
      <c r="I363" s="42"/>
    </row>
    <row r="364" spans="2:9" x14ac:dyDescent="0.35">
      <c r="B364" s="50"/>
      <c r="C364" s="42"/>
      <c r="D364" s="42"/>
      <c r="E364" s="43"/>
      <c r="F364" s="44"/>
      <c r="G364" s="42"/>
      <c r="H364" s="42"/>
      <c r="I364" s="42"/>
    </row>
    <row r="365" spans="2:9" x14ac:dyDescent="0.35">
      <c r="B365" s="50"/>
      <c r="C365" s="42"/>
      <c r="D365" s="42"/>
      <c r="E365" s="43"/>
      <c r="F365" s="44"/>
      <c r="G365" s="42"/>
      <c r="H365" s="42"/>
      <c r="I365" s="42"/>
    </row>
    <row r="366" spans="2:9" x14ac:dyDescent="0.35">
      <c r="B366" s="50"/>
      <c r="C366" s="42"/>
      <c r="D366" s="42"/>
      <c r="E366" s="43"/>
      <c r="F366" s="44"/>
      <c r="G366" s="42"/>
      <c r="H366" s="42"/>
      <c r="I366" s="42"/>
    </row>
    <row r="367" spans="2:9" x14ac:dyDescent="0.35">
      <c r="B367" s="50"/>
      <c r="C367" s="42"/>
      <c r="D367" s="42"/>
      <c r="E367" s="43"/>
      <c r="F367" s="44"/>
      <c r="G367" s="42"/>
      <c r="H367" s="42"/>
      <c r="I367" s="42"/>
    </row>
    <row r="368" spans="2:9" x14ac:dyDescent="0.35">
      <c r="B368" s="50"/>
      <c r="C368" s="42"/>
      <c r="D368" s="42"/>
      <c r="E368" s="43"/>
      <c r="F368" s="44"/>
      <c r="G368" s="42"/>
      <c r="H368" s="42"/>
      <c r="I368" s="42"/>
    </row>
    <row r="370" spans="5:5" x14ac:dyDescent="0.35">
      <c r="E370" s="29"/>
    </row>
  </sheetData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08 April 2024</vt:lpstr>
      <vt:lpstr>Details 09 April 2024</vt:lpstr>
      <vt:lpstr>Details 10 April 2024</vt:lpstr>
      <vt:lpstr>Details 11 April 2024</vt:lpstr>
      <vt:lpstr>Details 12 April 2024</vt:lpstr>
      <vt:lpstr>Programs!Print_Area</vt:lpstr>
      <vt:lpstr>'Weekly totals'!Print_Area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Michael Sturm</cp:lastModifiedBy>
  <cp:lastPrinted>2021-08-19T12:19:34Z</cp:lastPrinted>
  <dcterms:created xsi:type="dcterms:W3CDTF">2014-01-09T08:52:14Z</dcterms:created>
  <dcterms:modified xsi:type="dcterms:W3CDTF">2024-04-15T15:40:52Z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2021-10-26T14:16:47Z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73a651ed-5d06-4194-972e-b356403935a6</vt:lpwstr>
  </property>
  <property fmtid="{D5CDD505-2E9C-101B-9397-08002B2CF9AE}" pid="8" name="MSIP_Label_ce5f591a-3248-43e9-9b70-1ad50135772d_ContentBits">
    <vt:lpwstr>0</vt:lpwstr>
  </property>
</Properties>
</file>